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电子科学与技术" sheetId="1" r:id="rId1"/>
    <sheet name="通信与信息系统" sheetId="2" r:id="rId2"/>
    <sheet name="信号与信息处理" sheetId="3" r:id="rId3"/>
    <sheet name="导航、制导与控制" sheetId="4" r:id="rId4"/>
    <sheet name="电子与通信工程一组" sheetId="5" r:id="rId5"/>
    <sheet name="电子与通信工程二组" sheetId="6" r:id="rId6"/>
    <sheet name="电子与通信工程非全日制" sheetId="7" r:id="rId7"/>
  </sheets>
  <calcPr calcId="144525"/>
</workbook>
</file>

<file path=xl/calcChain.xml><?xml version="1.0" encoding="utf-8"?>
<calcChain xmlns="http://schemas.openxmlformats.org/spreadsheetml/2006/main">
  <c r="G2" i="7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2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2" i="5"/>
  <c r="G2" i="4"/>
  <c r="G3" i="3"/>
  <c r="G4" i="3"/>
  <c r="G5" i="3"/>
  <c r="G6" i="3"/>
  <c r="G2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2" i="2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<sst xmlns="http://schemas.openxmlformats.org/spreadsheetml/2006/main" count="551" uniqueCount="249">
  <si>
    <t>序号</t>
  </si>
  <si>
    <t>姓名</t>
  </si>
  <si>
    <t>考生编号</t>
  </si>
  <si>
    <t>初试成绩</t>
  </si>
  <si>
    <t>1</t>
  </si>
  <si>
    <t>104249530007429</t>
  </si>
  <si>
    <t>2</t>
  </si>
  <si>
    <t>104249530005062</t>
  </si>
  <si>
    <t>3</t>
  </si>
  <si>
    <t>104249530000619</t>
  </si>
  <si>
    <t>4</t>
  </si>
  <si>
    <t>104239375201265</t>
  </si>
  <si>
    <t>5</t>
  </si>
  <si>
    <t>102889500011811</t>
  </si>
  <si>
    <t>6</t>
  </si>
  <si>
    <t>100089210007822</t>
  </si>
  <si>
    <t>7</t>
  </si>
  <si>
    <t>104239375201264</t>
  </si>
  <si>
    <t>复试成绩</t>
  </si>
  <si>
    <t>1</t>
    <phoneticPr fontId="5" type="noConversion"/>
  </si>
  <si>
    <t>104249530000629</t>
  </si>
  <si>
    <t>104249530005360</t>
  </si>
  <si>
    <t>104249530005781</t>
  </si>
  <si>
    <t>104249530002323</t>
  </si>
  <si>
    <t>104249530005067</t>
  </si>
  <si>
    <t>104249530006420</t>
  </si>
  <si>
    <t>104249530000633</t>
  </si>
  <si>
    <t>8</t>
  </si>
  <si>
    <t>104249530005356</t>
  </si>
  <si>
    <t>9</t>
  </si>
  <si>
    <t>104249530002320</t>
  </si>
  <si>
    <t>10</t>
  </si>
  <si>
    <t>104249530005547</t>
  </si>
  <si>
    <t>11</t>
  </si>
  <si>
    <t>104249530007284</t>
  </si>
  <si>
    <t>12</t>
  </si>
  <si>
    <t>104249530005965</t>
  </si>
  <si>
    <t>13</t>
  </si>
  <si>
    <t>104249530005778</t>
  </si>
  <si>
    <t>14</t>
  </si>
  <si>
    <t>104249530005349</t>
  </si>
  <si>
    <t>15</t>
  </si>
  <si>
    <t>104249530000628</t>
  </si>
  <si>
    <t>16</t>
  </si>
  <si>
    <t>104249530005964</t>
  </si>
  <si>
    <t>17</t>
  </si>
  <si>
    <t>104249530005353</t>
  </si>
  <si>
    <t>18</t>
  </si>
  <si>
    <t>104249530000630</t>
  </si>
  <si>
    <t>19</t>
  </si>
  <si>
    <t>104249530002318</t>
  </si>
  <si>
    <t>20</t>
  </si>
  <si>
    <t>104249530007719</t>
  </si>
  <si>
    <t>21</t>
  </si>
  <si>
    <t>104249530004752</t>
  </si>
  <si>
    <t>22</t>
  </si>
  <si>
    <t>104249530000626</t>
  </si>
  <si>
    <t>23</t>
  </si>
  <si>
    <t>104249530007433</t>
  </si>
  <si>
    <t>24</t>
  </si>
  <si>
    <t>104249530004749</t>
  </si>
  <si>
    <t>25</t>
  </si>
  <si>
    <t>104249530002321</t>
  </si>
  <si>
    <t>26</t>
  </si>
  <si>
    <t>104249530005961</t>
  </si>
  <si>
    <t>27</t>
  </si>
  <si>
    <t>104249530005355</t>
  </si>
  <si>
    <t>28</t>
  </si>
  <si>
    <t>104249530003908</t>
  </si>
  <si>
    <t>29</t>
  </si>
  <si>
    <t>30</t>
  </si>
  <si>
    <t>31</t>
  </si>
  <si>
    <t>32</t>
  </si>
  <si>
    <t>1</t>
    <phoneticPr fontId="6" type="noConversion"/>
  </si>
  <si>
    <t>104249530000635</t>
  </si>
  <si>
    <t>104249530003155</t>
  </si>
  <si>
    <t>104249530004398</t>
  </si>
  <si>
    <t>104249530005072</t>
  </si>
  <si>
    <t>104249530006421</t>
  </si>
  <si>
    <t>104249104240003</t>
  </si>
  <si>
    <t>104249530000637</t>
  </si>
  <si>
    <t>1</t>
    <phoneticPr fontId="6" type="noConversion"/>
  </si>
  <si>
    <t>104249530001356</t>
  </si>
  <si>
    <t>104249530006044</t>
  </si>
  <si>
    <t>104249530004880</t>
  </si>
  <si>
    <t>104249530006042</t>
  </si>
  <si>
    <t>104249530005180</t>
  </si>
  <si>
    <t>104249530006830</t>
  </si>
  <si>
    <t>104249530001379</t>
  </si>
  <si>
    <t>104249530004114</t>
  </si>
  <si>
    <t>104249530006200</t>
  </si>
  <si>
    <t>104249530004140</t>
  </si>
  <si>
    <t>104249530007157</t>
  </si>
  <si>
    <t>104249530004152</t>
  </si>
  <si>
    <t>104249530003583</t>
  </si>
  <si>
    <t>104249530006342</t>
  </si>
  <si>
    <t>104249530007088</t>
  </si>
  <si>
    <t>104249530005473</t>
  </si>
  <si>
    <t>104249530005190</t>
  </si>
  <si>
    <t>104249530004121</t>
  </si>
  <si>
    <t>104249530005178</t>
  </si>
  <si>
    <t>104249530004141</t>
  </si>
  <si>
    <t>104249530001382</t>
  </si>
  <si>
    <t>104249530003617</t>
  </si>
  <si>
    <t>104249530006037</t>
  </si>
  <si>
    <t>104249530004883</t>
  </si>
  <si>
    <t>104249530004120</t>
  </si>
  <si>
    <t>104249530005612</t>
  </si>
  <si>
    <t>104249530003614</t>
  </si>
  <si>
    <t>104249530001357</t>
  </si>
  <si>
    <t>104249530004144</t>
  </si>
  <si>
    <t>104249530004119</t>
  </si>
  <si>
    <t>104249530001383</t>
  </si>
  <si>
    <t>104249530005883</t>
  </si>
  <si>
    <t>33</t>
  </si>
  <si>
    <t>104249530005488</t>
  </si>
  <si>
    <t>34</t>
  </si>
  <si>
    <t>104249530005470</t>
  </si>
  <si>
    <t>35</t>
  </si>
  <si>
    <t>104249530004881</t>
  </si>
  <si>
    <t>36</t>
  </si>
  <si>
    <t>104249530007562</t>
  </si>
  <si>
    <t>37</t>
  </si>
  <si>
    <t>104249530001377</t>
  </si>
  <si>
    <t>38</t>
  </si>
  <si>
    <t>104249530004878</t>
  </si>
  <si>
    <t>39</t>
  </si>
  <si>
    <t>104249530003607</t>
  </si>
  <si>
    <t>40</t>
  </si>
  <si>
    <t>104249530003586</t>
  </si>
  <si>
    <t>41</t>
  </si>
  <si>
    <t>104249530004112</t>
  </si>
  <si>
    <t>104249530005881</t>
  </si>
  <si>
    <t>104249530003615</t>
  </si>
  <si>
    <t>104249530004563</t>
  </si>
  <si>
    <t>104249530006032</t>
  </si>
  <si>
    <t>104249530002701</t>
  </si>
  <si>
    <t>104249530004155</t>
  </si>
  <si>
    <t>104249530006035</t>
  </si>
  <si>
    <t>104249530002700</t>
  </si>
  <si>
    <t>104249530004150</t>
  </si>
  <si>
    <t>104249530006036</t>
  </si>
  <si>
    <t>104249530005185</t>
  </si>
  <si>
    <t>104249530001368</t>
  </si>
  <si>
    <t>104249530004561</t>
  </si>
  <si>
    <t>104249530006346</t>
  </si>
  <si>
    <t>104249530004132</t>
  </si>
  <si>
    <t>104249530004127</t>
  </si>
  <si>
    <t>104249530007633</t>
  </si>
  <si>
    <t>104249530005469</t>
  </si>
  <si>
    <t>104249530007164</t>
  </si>
  <si>
    <t>104249530003580</t>
  </si>
  <si>
    <t>104249530006989</t>
  </si>
  <si>
    <t>104249530002718</t>
  </si>
  <si>
    <t>104249530003619</t>
  </si>
  <si>
    <t>104249530007515</t>
  </si>
  <si>
    <t>104249530004554</t>
  </si>
  <si>
    <t>104249530006040</t>
  </si>
  <si>
    <t>104249530003616</t>
  </si>
  <si>
    <t>104249530004148</t>
  </si>
  <si>
    <t>104249530001359</t>
  </si>
  <si>
    <t>104249530005877</t>
  </si>
  <si>
    <t>104249530004871</t>
  </si>
  <si>
    <t>104249530003620</t>
  </si>
  <si>
    <t>104249530004551</t>
  </si>
  <si>
    <t>104249530007421</t>
  </si>
  <si>
    <t>104249530005480</t>
  </si>
  <si>
    <t>104249530002704</t>
  </si>
  <si>
    <t>104249530003585</t>
  </si>
  <si>
    <t>104249530005194</t>
  </si>
  <si>
    <t>104249530007680</t>
  </si>
  <si>
    <t>1</t>
    <phoneticPr fontId="6" type="noConversion"/>
  </si>
  <si>
    <t>104249530003599</t>
  </si>
  <si>
    <t>总成绩</t>
    <phoneticPr fontId="3" type="noConversion"/>
  </si>
  <si>
    <t>调剂</t>
  </si>
  <si>
    <t>备注</t>
    <phoneticPr fontId="3" type="noConversion"/>
  </si>
  <si>
    <t>非全日制</t>
    <phoneticPr fontId="3" type="noConversion"/>
  </si>
  <si>
    <t>（推免生）</t>
    <phoneticPr fontId="3" type="noConversion"/>
  </si>
  <si>
    <t>报考专业名称</t>
  </si>
  <si>
    <t>物理电子学</t>
  </si>
  <si>
    <t>电路与系统</t>
  </si>
  <si>
    <t>微电子与固体电子</t>
  </si>
  <si>
    <t>电磁场与微波技术</t>
  </si>
  <si>
    <t>通信与信息系统</t>
    <phoneticPr fontId="3" type="noConversion"/>
  </si>
  <si>
    <t>通信与信息系统</t>
  </si>
  <si>
    <t>通信与信息系统</t>
    <phoneticPr fontId="5" type="noConversion"/>
  </si>
  <si>
    <t>信号与信息处理</t>
    <phoneticPr fontId="6" type="noConversion"/>
  </si>
  <si>
    <t>信号与信息处理</t>
  </si>
  <si>
    <t>导航、制导与控制</t>
    <phoneticPr fontId="6" type="noConversion"/>
  </si>
  <si>
    <t>电子与通信工程</t>
    <phoneticPr fontId="6" type="noConversion"/>
  </si>
  <si>
    <t>电子与通信工程</t>
  </si>
  <si>
    <t>电子与通信工程</t>
    <phoneticPr fontId="6" type="noConversion"/>
  </si>
  <si>
    <t>电子与通信工程</t>
    <phoneticPr fontId="3" type="noConversion"/>
  </si>
  <si>
    <t>说明：该专业面试当天现场抽签分组，共分两组，两组分别确定录取名单，该组淘汰率为15.2%</t>
    <phoneticPr fontId="3" type="noConversion"/>
  </si>
  <si>
    <t>说明：该专业面试当天现场抽签分组，共分两组，两组分别确定录取名单，该组淘汰率为14.6%</t>
    <phoneticPr fontId="3" type="noConversion"/>
  </si>
  <si>
    <t>高**</t>
    <phoneticPr fontId="3" type="noConversion"/>
  </si>
  <si>
    <t>张**</t>
    <phoneticPr fontId="3" type="noConversion"/>
  </si>
  <si>
    <t>陈**</t>
    <phoneticPr fontId="3" type="noConversion"/>
  </si>
  <si>
    <t>刘**</t>
    <phoneticPr fontId="3" type="noConversion"/>
  </si>
  <si>
    <t>梁**</t>
    <phoneticPr fontId="3" type="noConversion"/>
  </si>
  <si>
    <t>苑**</t>
    <phoneticPr fontId="3" type="noConversion"/>
  </si>
  <si>
    <t>王**</t>
    <phoneticPr fontId="3" type="noConversion"/>
  </si>
  <si>
    <t>李**</t>
    <phoneticPr fontId="3" type="noConversion"/>
  </si>
  <si>
    <t>阮**</t>
    <phoneticPr fontId="3" type="noConversion"/>
  </si>
  <si>
    <t>徐**</t>
    <phoneticPr fontId="3" type="noConversion"/>
  </si>
  <si>
    <t>祁**</t>
    <phoneticPr fontId="3" type="noConversion"/>
  </si>
  <si>
    <t>屈**</t>
    <phoneticPr fontId="3" type="noConversion"/>
  </si>
  <si>
    <t>朱**</t>
    <phoneticPr fontId="3" type="noConversion"/>
  </si>
  <si>
    <t>金**</t>
    <phoneticPr fontId="3" type="noConversion"/>
  </si>
  <si>
    <t>黄**</t>
    <phoneticPr fontId="3" type="noConversion"/>
  </si>
  <si>
    <t>霍**</t>
    <phoneticPr fontId="3" type="noConversion"/>
  </si>
  <si>
    <t>周**</t>
    <phoneticPr fontId="3" type="noConversion"/>
  </si>
  <si>
    <t>齐**</t>
    <phoneticPr fontId="3" type="noConversion"/>
  </si>
  <si>
    <t>蒋**</t>
    <phoneticPr fontId="3" type="noConversion"/>
  </si>
  <si>
    <t>荣**</t>
    <phoneticPr fontId="3" type="noConversion"/>
  </si>
  <si>
    <t>顾**</t>
    <phoneticPr fontId="3" type="noConversion"/>
  </si>
  <si>
    <t>宋**</t>
    <phoneticPr fontId="3" type="noConversion"/>
  </si>
  <si>
    <t>吴**</t>
    <phoneticPr fontId="3" type="noConversion"/>
  </si>
  <si>
    <t>白**</t>
    <phoneticPr fontId="3" type="noConversion"/>
  </si>
  <si>
    <t>鲍**</t>
    <phoneticPr fontId="3" type="noConversion"/>
  </si>
  <si>
    <t>崔**</t>
    <phoneticPr fontId="3" type="noConversion"/>
  </si>
  <si>
    <t>赵**</t>
    <phoneticPr fontId="3" type="noConversion"/>
  </si>
  <si>
    <t>房**</t>
    <phoneticPr fontId="3" type="noConversion"/>
  </si>
  <si>
    <t>侯**</t>
    <phoneticPr fontId="3" type="noConversion"/>
  </si>
  <si>
    <t>贾**</t>
    <phoneticPr fontId="3" type="noConversion"/>
  </si>
  <si>
    <t>秦**</t>
    <phoneticPr fontId="3" type="noConversion"/>
  </si>
  <si>
    <t>孙**</t>
    <phoneticPr fontId="3" type="noConversion"/>
  </si>
  <si>
    <t>郭**</t>
    <phoneticPr fontId="3" type="noConversion"/>
  </si>
  <si>
    <t>常**</t>
    <phoneticPr fontId="3" type="noConversion"/>
  </si>
  <si>
    <t>郝**</t>
    <phoneticPr fontId="3" type="noConversion"/>
  </si>
  <si>
    <t>尤**</t>
    <phoneticPr fontId="3" type="noConversion"/>
  </si>
  <si>
    <t>杜**</t>
    <phoneticPr fontId="3" type="noConversion"/>
  </si>
  <si>
    <t>许**</t>
    <phoneticPr fontId="3" type="noConversion"/>
  </si>
  <si>
    <t>冯**</t>
    <phoneticPr fontId="3" type="noConversion"/>
  </si>
  <si>
    <t>韩**</t>
    <phoneticPr fontId="3" type="noConversion"/>
  </si>
  <si>
    <t>魏**</t>
    <phoneticPr fontId="3" type="noConversion"/>
  </si>
  <si>
    <t>胡**</t>
    <phoneticPr fontId="3" type="noConversion"/>
  </si>
  <si>
    <t>牛**</t>
    <phoneticPr fontId="3" type="noConversion"/>
  </si>
  <si>
    <t>董**</t>
    <phoneticPr fontId="3" type="noConversion"/>
  </si>
  <si>
    <t>汤**</t>
    <phoneticPr fontId="3" type="noConversion"/>
  </si>
  <si>
    <t>于**</t>
    <phoneticPr fontId="3" type="noConversion"/>
  </si>
  <si>
    <t>殷**</t>
    <phoneticPr fontId="3" type="noConversion"/>
  </si>
  <si>
    <t>姜**</t>
    <phoneticPr fontId="3" type="noConversion"/>
  </si>
  <si>
    <t>樊**</t>
    <phoneticPr fontId="3" type="noConversion"/>
  </si>
  <si>
    <t>袁**</t>
    <phoneticPr fontId="3" type="noConversion"/>
  </si>
  <si>
    <t>吕**</t>
    <phoneticPr fontId="3" type="noConversion"/>
  </si>
  <si>
    <t>林**</t>
    <phoneticPr fontId="3" type="noConversion"/>
  </si>
  <si>
    <t>邵**</t>
    <phoneticPr fontId="3" type="noConversion"/>
  </si>
  <si>
    <t>田**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</si>
</sst>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177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7" fontId="7" fillId="0" borderId="5" xfId="0" applyNumberFormat="1" applyFont="1" applyBorder="1" applyAlignment="1">
      <alignment horizontal="center"/>
    </xf>
    <xf numFmtId="177" fontId="7" fillId="0" borderId="5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43" sqref="C43"/>
    </sheetView>
  </sheetViews>
  <sheetFormatPr defaultRowHeight="14.25"/>
  <cols>
    <col min="1" max="1" width="5.5" style="19" bestFit="1" customWidth="1"/>
    <col min="2" max="2" width="7.5" style="19" bestFit="1" customWidth="1"/>
    <col min="3" max="3" width="17.25" style="19" bestFit="1" customWidth="1"/>
    <col min="4" max="4" width="18.375" style="29" bestFit="1" customWidth="1"/>
    <col min="5" max="6" width="9.5" style="20" bestFit="1" customWidth="1"/>
    <col min="7" max="7" width="7.5" style="20" bestFit="1" customWidth="1"/>
    <col min="8" max="8" width="5.5" style="19" bestFit="1" customWidth="1"/>
    <col min="9" max="16384" width="9" style="19"/>
  </cols>
  <sheetData>
    <row r="1" spans="1:8">
      <c r="A1" s="12" t="s">
        <v>0</v>
      </c>
      <c r="B1" s="11" t="s">
        <v>1</v>
      </c>
      <c r="C1" s="13" t="s">
        <v>2</v>
      </c>
      <c r="D1" s="13" t="s">
        <v>178</v>
      </c>
      <c r="E1" s="18" t="s">
        <v>3</v>
      </c>
      <c r="F1" s="1" t="s">
        <v>18</v>
      </c>
      <c r="G1" s="1" t="s">
        <v>173</v>
      </c>
      <c r="H1" s="4" t="s">
        <v>175</v>
      </c>
    </row>
    <row r="2" spans="1:8">
      <c r="A2" s="12" t="s">
        <v>4</v>
      </c>
      <c r="B2" s="14" t="s">
        <v>195</v>
      </c>
      <c r="C2" s="15" t="s">
        <v>5</v>
      </c>
      <c r="D2" s="13" t="s">
        <v>179</v>
      </c>
      <c r="E2" s="16">
        <v>294</v>
      </c>
      <c r="F2" s="1">
        <v>77.116666666666646</v>
      </c>
      <c r="G2" s="1">
        <f>E2/5*0.7+F2*0.3</f>
        <v>64.294999999999987</v>
      </c>
      <c r="H2" s="4"/>
    </row>
    <row r="3" spans="1:8">
      <c r="A3" s="12" t="s">
        <v>6</v>
      </c>
      <c r="B3" s="14" t="s">
        <v>196</v>
      </c>
      <c r="C3" s="15" t="s">
        <v>7</v>
      </c>
      <c r="D3" s="13" t="s">
        <v>180</v>
      </c>
      <c r="E3" s="16">
        <v>345</v>
      </c>
      <c r="F3" s="1">
        <v>73.858333333333348</v>
      </c>
      <c r="G3" s="1">
        <f t="shared" ref="G3:G8" si="0">E3/5*0.7+F3*0.3</f>
        <v>70.457499999999996</v>
      </c>
      <c r="H3" s="4"/>
    </row>
    <row r="4" spans="1:8">
      <c r="A4" s="12" t="s">
        <v>8</v>
      </c>
      <c r="B4" s="14" t="s">
        <v>197</v>
      </c>
      <c r="C4" s="15" t="s">
        <v>9</v>
      </c>
      <c r="D4" s="13" t="s">
        <v>180</v>
      </c>
      <c r="E4" s="16">
        <v>331</v>
      </c>
      <c r="F4" s="1">
        <v>76.55</v>
      </c>
      <c r="G4" s="1">
        <f t="shared" si="0"/>
        <v>69.304999999999993</v>
      </c>
      <c r="H4" s="4"/>
    </row>
    <row r="5" spans="1:8">
      <c r="A5" s="12" t="s">
        <v>10</v>
      </c>
      <c r="B5" s="11" t="s">
        <v>198</v>
      </c>
      <c r="C5" s="17" t="s">
        <v>11</v>
      </c>
      <c r="D5" s="13" t="s">
        <v>179</v>
      </c>
      <c r="E5" s="16">
        <v>305</v>
      </c>
      <c r="F5" s="1">
        <v>82.65833333333336</v>
      </c>
      <c r="G5" s="1">
        <f t="shared" si="0"/>
        <v>67.497500000000002</v>
      </c>
      <c r="H5" s="4" t="s">
        <v>174</v>
      </c>
    </row>
    <row r="6" spans="1:8">
      <c r="A6" s="12" t="s">
        <v>12</v>
      </c>
      <c r="B6" s="11" t="s">
        <v>196</v>
      </c>
      <c r="C6" s="17" t="s">
        <v>13</v>
      </c>
      <c r="D6" s="13" t="s">
        <v>180</v>
      </c>
      <c r="E6" s="16">
        <v>324</v>
      </c>
      <c r="F6" s="1">
        <v>80.424999999999997</v>
      </c>
      <c r="G6" s="1">
        <f t="shared" si="0"/>
        <v>69.487499999999983</v>
      </c>
      <c r="H6" s="4" t="s">
        <v>174</v>
      </c>
    </row>
    <row r="7" spans="1:8">
      <c r="A7" s="12" t="s">
        <v>14</v>
      </c>
      <c r="B7" s="11" t="s">
        <v>196</v>
      </c>
      <c r="C7" s="17" t="s">
        <v>15</v>
      </c>
      <c r="D7" s="13" t="s">
        <v>181</v>
      </c>
      <c r="E7" s="16">
        <v>303</v>
      </c>
      <c r="F7" s="1">
        <v>73.333333333333343</v>
      </c>
      <c r="G7" s="1">
        <f t="shared" si="0"/>
        <v>64.42</v>
      </c>
      <c r="H7" s="4" t="s">
        <v>174</v>
      </c>
    </row>
    <row r="8" spans="1:8">
      <c r="A8" s="12" t="s">
        <v>16</v>
      </c>
      <c r="B8" s="11" t="s">
        <v>199</v>
      </c>
      <c r="C8" s="17" t="s">
        <v>17</v>
      </c>
      <c r="D8" s="13" t="s">
        <v>182</v>
      </c>
      <c r="E8" s="16">
        <v>290</v>
      </c>
      <c r="F8" s="1">
        <v>77.025000000000006</v>
      </c>
      <c r="G8" s="1">
        <f t="shared" si="0"/>
        <v>63.707499999999996</v>
      </c>
      <c r="H8" s="4" t="s">
        <v>174</v>
      </c>
    </row>
  </sheetData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5" sqref="K15"/>
    </sheetView>
  </sheetViews>
  <sheetFormatPr defaultRowHeight="14.25"/>
  <cols>
    <col min="1" max="1" width="5.5" style="23" bestFit="1" customWidth="1"/>
    <col min="2" max="2" width="7.5" style="23" bestFit="1" customWidth="1"/>
    <col min="3" max="3" width="17.25" style="23" bestFit="1" customWidth="1"/>
    <col min="4" max="4" width="16.125" bestFit="1" customWidth="1"/>
    <col min="5" max="5" width="9.5" style="23" bestFit="1" customWidth="1"/>
    <col min="6" max="6" width="9.5" style="26" bestFit="1" customWidth="1"/>
    <col min="7" max="7" width="7.5" style="23" bestFit="1" customWidth="1"/>
    <col min="8" max="16384" width="9" style="23"/>
  </cols>
  <sheetData>
    <row r="1" spans="1:7">
      <c r="A1" s="3" t="s">
        <v>0</v>
      </c>
      <c r="B1" s="4" t="s">
        <v>1</v>
      </c>
      <c r="C1" s="5" t="s">
        <v>2</v>
      </c>
      <c r="D1" s="30" t="s">
        <v>178</v>
      </c>
      <c r="E1" s="21" t="s">
        <v>3</v>
      </c>
      <c r="F1" s="22" t="s">
        <v>18</v>
      </c>
      <c r="G1" s="1" t="s">
        <v>173</v>
      </c>
    </row>
    <row r="2" spans="1:7">
      <c r="A2" s="3" t="s">
        <v>19</v>
      </c>
      <c r="B2" s="2" t="s">
        <v>198</v>
      </c>
      <c r="C2" s="6" t="s">
        <v>20</v>
      </c>
      <c r="D2" s="2" t="s">
        <v>183</v>
      </c>
      <c r="E2" s="7">
        <v>390</v>
      </c>
      <c r="F2" s="22">
        <v>80.608333333333348</v>
      </c>
      <c r="G2" s="25">
        <f>E2/5*0.7+F2*0.3</f>
        <v>78.782499999999999</v>
      </c>
    </row>
    <row r="3" spans="1:7">
      <c r="A3" s="3" t="s">
        <v>6</v>
      </c>
      <c r="B3" s="2" t="s">
        <v>200</v>
      </c>
      <c r="C3" s="6" t="s">
        <v>21</v>
      </c>
      <c r="D3" s="31" t="s">
        <v>184</v>
      </c>
      <c r="E3" s="7">
        <v>369</v>
      </c>
      <c r="F3" s="22">
        <v>84.35</v>
      </c>
      <c r="G3" s="25">
        <f t="shared" ref="G3:G29" si="0">E3/5*0.7+F3*0.3</f>
        <v>76.964999999999989</v>
      </c>
    </row>
    <row r="4" spans="1:7">
      <c r="A4" s="3" t="s">
        <v>8</v>
      </c>
      <c r="B4" s="2" t="s">
        <v>201</v>
      </c>
      <c r="C4" s="6" t="s">
        <v>22</v>
      </c>
      <c r="D4" s="31" t="s">
        <v>184</v>
      </c>
      <c r="E4" s="7">
        <v>350</v>
      </c>
      <c r="F4" s="22">
        <v>81.666666666666657</v>
      </c>
      <c r="G4" s="25">
        <f t="shared" si="0"/>
        <v>73.5</v>
      </c>
    </row>
    <row r="5" spans="1:7">
      <c r="A5" s="3" t="s">
        <v>10</v>
      </c>
      <c r="B5" s="2" t="s">
        <v>201</v>
      </c>
      <c r="C5" s="6" t="s">
        <v>23</v>
      </c>
      <c r="D5" s="31" t="s">
        <v>184</v>
      </c>
      <c r="E5" s="7">
        <v>344</v>
      </c>
      <c r="F5" s="22">
        <v>84.174999999999997</v>
      </c>
      <c r="G5" s="25">
        <f t="shared" si="0"/>
        <v>73.412499999999994</v>
      </c>
    </row>
    <row r="6" spans="1:7">
      <c r="A6" s="3" t="s">
        <v>12</v>
      </c>
      <c r="B6" s="2" t="s">
        <v>202</v>
      </c>
      <c r="C6" s="6" t="s">
        <v>24</v>
      </c>
      <c r="D6" s="31" t="s">
        <v>184</v>
      </c>
      <c r="E6" s="7">
        <v>348</v>
      </c>
      <c r="F6" s="22">
        <v>81.09166666666664</v>
      </c>
      <c r="G6" s="25">
        <f t="shared" si="0"/>
        <v>73.047499999999985</v>
      </c>
    </row>
    <row r="7" spans="1:7">
      <c r="A7" s="3" t="s">
        <v>14</v>
      </c>
      <c r="B7" s="2" t="s">
        <v>203</v>
      </c>
      <c r="C7" s="6" t="s">
        <v>25</v>
      </c>
      <c r="D7" s="31" t="s">
        <v>184</v>
      </c>
      <c r="E7" s="7">
        <v>344</v>
      </c>
      <c r="F7" s="22">
        <v>82.5</v>
      </c>
      <c r="G7" s="25">
        <f t="shared" si="0"/>
        <v>72.91</v>
      </c>
    </row>
    <row r="8" spans="1:7">
      <c r="A8" s="3" t="s">
        <v>16</v>
      </c>
      <c r="B8" s="2" t="s">
        <v>204</v>
      </c>
      <c r="C8" s="6" t="s">
        <v>26</v>
      </c>
      <c r="D8" s="31" t="s">
        <v>184</v>
      </c>
      <c r="E8" s="7">
        <v>346</v>
      </c>
      <c r="F8" s="22">
        <v>79.90833333333336</v>
      </c>
      <c r="G8" s="25">
        <f t="shared" si="0"/>
        <v>72.412500000000009</v>
      </c>
    </row>
    <row r="9" spans="1:7">
      <c r="A9" s="3" t="s">
        <v>27</v>
      </c>
      <c r="B9" s="2" t="s">
        <v>205</v>
      </c>
      <c r="C9" s="6" t="s">
        <v>28</v>
      </c>
      <c r="D9" s="31" t="s">
        <v>184</v>
      </c>
      <c r="E9" s="7">
        <v>347</v>
      </c>
      <c r="F9" s="22">
        <v>78.05</v>
      </c>
      <c r="G9" s="25">
        <f t="shared" si="0"/>
        <v>71.995000000000005</v>
      </c>
    </row>
    <row r="10" spans="1:7">
      <c r="A10" s="3" t="s">
        <v>29</v>
      </c>
      <c r="B10" s="2" t="s">
        <v>198</v>
      </c>
      <c r="C10" s="6" t="s">
        <v>30</v>
      </c>
      <c r="D10" s="31" t="s">
        <v>184</v>
      </c>
      <c r="E10" s="7">
        <v>331</v>
      </c>
      <c r="F10" s="22">
        <v>82.566666666666649</v>
      </c>
      <c r="G10" s="25">
        <f t="shared" si="0"/>
        <v>71.109999999999985</v>
      </c>
    </row>
    <row r="11" spans="1:7">
      <c r="A11" s="3" t="s">
        <v>31</v>
      </c>
      <c r="B11" s="2" t="s">
        <v>198</v>
      </c>
      <c r="C11" s="6" t="s">
        <v>32</v>
      </c>
      <c r="D11" s="31" t="s">
        <v>184</v>
      </c>
      <c r="E11" s="7">
        <v>325</v>
      </c>
      <c r="F11" s="22">
        <v>84.133333333333354</v>
      </c>
      <c r="G11" s="25">
        <f t="shared" si="0"/>
        <v>70.740000000000009</v>
      </c>
    </row>
    <row r="12" spans="1:7">
      <c r="A12" s="3" t="s">
        <v>33</v>
      </c>
      <c r="B12" s="2" t="s">
        <v>206</v>
      </c>
      <c r="C12" s="6" t="s">
        <v>34</v>
      </c>
      <c r="D12" s="31" t="s">
        <v>184</v>
      </c>
      <c r="E12" s="7">
        <v>336</v>
      </c>
      <c r="F12" s="22">
        <v>76.775000000000006</v>
      </c>
      <c r="G12" s="25">
        <f t="shared" si="0"/>
        <v>70.072500000000005</v>
      </c>
    </row>
    <row r="13" spans="1:7">
      <c r="A13" s="3" t="s">
        <v>35</v>
      </c>
      <c r="B13" s="2" t="s">
        <v>207</v>
      </c>
      <c r="C13" s="6" t="s">
        <v>36</v>
      </c>
      <c r="D13" s="31" t="s">
        <v>184</v>
      </c>
      <c r="E13" s="7">
        <v>320</v>
      </c>
      <c r="F13" s="22">
        <v>83.65</v>
      </c>
      <c r="G13" s="25">
        <f t="shared" si="0"/>
        <v>69.894999999999996</v>
      </c>
    </row>
    <row r="14" spans="1:7">
      <c r="A14" s="3" t="s">
        <v>37</v>
      </c>
      <c r="B14" s="2" t="s">
        <v>208</v>
      </c>
      <c r="C14" s="6" t="s">
        <v>38</v>
      </c>
      <c r="D14" s="31" t="s">
        <v>184</v>
      </c>
      <c r="E14" s="7">
        <v>316</v>
      </c>
      <c r="F14" s="22">
        <v>84.4</v>
      </c>
      <c r="G14" s="25">
        <f t="shared" si="0"/>
        <v>69.56</v>
      </c>
    </row>
    <row r="15" spans="1:7">
      <c r="A15" s="3" t="s">
        <v>39</v>
      </c>
      <c r="B15" s="2" t="s">
        <v>209</v>
      </c>
      <c r="C15" s="6" t="s">
        <v>40</v>
      </c>
      <c r="D15" s="31" t="s">
        <v>184</v>
      </c>
      <c r="E15" s="7">
        <v>330</v>
      </c>
      <c r="F15" s="22">
        <v>77.775000000000006</v>
      </c>
      <c r="G15" s="25">
        <f t="shared" si="0"/>
        <v>69.532499999999999</v>
      </c>
    </row>
    <row r="16" spans="1:7">
      <c r="A16" s="3" t="s">
        <v>41</v>
      </c>
      <c r="B16" s="2" t="s">
        <v>202</v>
      </c>
      <c r="C16" s="6" t="s">
        <v>42</v>
      </c>
      <c r="D16" s="31" t="s">
        <v>184</v>
      </c>
      <c r="E16" s="7">
        <v>332</v>
      </c>
      <c r="F16" s="22">
        <v>76.233333333333348</v>
      </c>
      <c r="G16" s="25">
        <f t="shared" si="0"/>
        <v>69.350000000000009</v>
      </c>
    </row>
    <row r="17" spans="1:7">
      <c r="A17" s="3" t="s">
        <v>43</v>
      </c>
      <c r="B17" s="2" t="s">
        <v>201</v>
      </c>
      <c r="C17" s="6" t="s">
        <v>44</v>
      </c>
      <c r="D17" s="31" t="s">
        <v>184</v>
      </c>
      <c r="E17" s="7">
        <v>324</v>
      </c>
      <c r="F17" s="22">
        <v>79.791666666666657</v>
      </c>
      <c r="G17" s="25">
        <f t="shared" si="0"/>
        <v>69.297499999999985</v>
      </c>
    </row>
    <row r="18" spans="1:7">
      <c r="A18" s="3" t="s">
        <v>45</v>
      </c>
      <c r="B18" s="2" t="s">
        <v>202</v>
      </c>
      <c r="C18" s="6" t="s">
        <v>46</v>
      </c>
      <c r="D18" s="31" t="s">
        <v>184</v>
      </c>
      <c r="E18" s="7">
        <v>314</v>
      </c>
      <c r="F18" s="22">
        <v>84.441666666666649</v>
      </c>
      <c r="G18" s="25">
        <f t="shared" si="0"/>
        <v>69.29249999999999</v>
      </c>
    </row>
    <row r="19" spans="1:7">
      <c r="A19" s="3" t="s">
        <v>47</v>
      </c>
      <c r="B19" s="2" t="s">
        <v>198</v>
      </c>
      <c r="C19" s="6" t="s">
        <v>48</v>
      </c>
      <c r="D19" s="31" t="s">
        <v>184</v>
      </c>
      <c r="E19" s="7">
        <v>314</v>
      </c>
      <c r="F19" s="22">
        <v>84.1</v>
      </c>
      <c r="G19" s="25">
        <f t="shared" si="0"/>
        <v>69.19</v>
      </c>
    </row>
    <row r="20" spans="1:7">
      <c r="A20" s="3" t="s">
        <v>49</v>
      </c>
      <c r="B20" s="2" t="s">
        <v>210</v>
      </c>
      <c r="C20" s="6" t="s">
        <v>50</v>
      </c>
      <c r="D20" s="31" t="s">
        <v>184</v>
      </c>
      <c r="E20" s="7">
        <v>314</v>
      </c>
      <c r="F20" s="22">
        <v>84.058333333333351</v>
      </c>
      <c r="G20" s="25">
        <f t="shared" si="0"/>
        <v>69.177499999999995</v>
      </c>
    </row>
    <row r="21" spans="1:7">
      <c r="A21" s="3" t="s">
        <v>51</v>
      </c>
      <c r="B21" s="2" t="s">
        <v>211</v>
      </c>
      <c r="C21" s="6" t="s">
        <v>52</v>
      </c>
      <c r="D21" s="31" t="s">
        <v>184</v>
      </c>
      <c r="E21" s="7">
        <v>318</v>
      </c>
      <c r="F21" s="22">
        <v>81.174999999999997</v>
      </c>
      <c r="G21" s="25">
        <f t="shared" si="0"/>
        <v>68.872500000000002</v>
      </c>
    </row>
    <row r="22" spans="1:7">
      <c r="A22" s="3" t="s">
        <v>53</v>
      </c>
      <c r="B22" s="2" t="s">
        <v>212</v>
      </c>
      <c r="C22" s="6" t="s">
        <v>54</v>
      </c>
      <c r="D22" s="31" t="s">
        <v>184</v>
      </c>
      <c r="E22" s="7">
        <v>310</v>
      </c>
      <c r="F22" s="22">
        <v>83.833333333333343</v>
      </c>
      <c r="G22" s="25">
        <f t="shared" si="0"/>
        <v>68.55</v>
      </c>
    </row>
    <row r="23" spans="1:7">
      <c r="A23" s="3" t="s">
        <v>55</v>
      </c>
      <c r="B23" s="2" t="s">
        <v>213</v>
      </c>
      <c r="C23" s="6" t="s">
        <v>56</v>
      </c>
      <c r="D23" s="31" t="s">
        <v>184</v>
      </c>
      <c r="E23" s="7">
        <v>314</v>
      </c>
      <c r="F23" s="22">
        <v>80.566666666666649</v>
      </c>
      <c r="G23" s="25">
        <f t="shared" si="0"/>
        <v>68.13</v>
      </c>
    </row>
    <row r="24" spans="1:7">
      <c r="A24" s="3" t="s">
        <v>57</v>
      </c>
      <c r="B24" s="2" t="s">
        <v>201</v>
      </c>
      <c r="C24" s="6" t="s">
        <v>58</v>
      </c>
      <c r="D24" s="31" t="s">
        <v>184</v>
      </c>
      <c r="E24" s="7">
        <v>325</v>
      </c>
      <c r="F24" s="22">
        <v>74.883333333333354</v>
      </c>
      <c r="G24" s="25">
        <f t="shared" si="0"/>
        <v>67.965000000000003</v>
      </c>
    </row>
    <row r="25" spans="1:7">
      <c r="A25" s="3" t="s">
        <v>59</v>
      </c>
      <c r="B25" s="2" t="s">
        <v>197</v>
      </c>
      <c r="C25" s="6" t="s">
        <v>60</v>
      </c>
      <c r="D25" s="31" t="s">
        <v>184</v>
      </c>
      <c r="E25" s="7">
        <v>310</v>
      </c>
      <c r="F25" s="22">
        <v>80.441666666666649</v>
      </c>
      <c r="G25" s="25">
        <f t="shared" si="0"/>
        <v>67.532499999999999</v>
      </c>
    </row>
    <row r="26" spans="1:7">
      <c r="A26" s="3" t="s">
        <v>61</v>
      </c>
      <c r="B26" s="2" t="s">
        <v>214</v>
      </c>
      <c r="C26" s="6" t="s">
        <v>62</v>
      </c>
      <c r="D26" s="31" t="s">
        <v>184</v>
      </c>
      <c r="E26" s="7">
        <v>302</v>
      </c>
      <c r="F26" s="22">
        <v>80.916666666666657</v>
      </c>
      <c r="G26" s="25">
        <f t="shared" si="0"/>
        <v>66.554999999999993</v>
      </c>
    </row>
    <row r="27" spans="1:7">
      <c r="A27" s="3" t="s">
        <v>63</v>
      </c>
      <c r="B27" s="2" t="s">
        <v>215</v>
      </c>
      <c r="C27" s="6" t="s">
        <v>64</v>
      </c>
      <c r="D27" s="31" t="s">
        <v>185</v>
      </c>
      <c r="E27" s="7">
        <v>314</v>
      </c>
      <c r="F27" s="22">
        <v>75.308333333333351</v>
      </c>
      <c r="G27" s="25">
        <f t="shared" si="0"/>
        <v>66.552499999999995</v>
      </c>
    </row>
    <row r="28" spans="1:7">
      <c r="A28" s="3" t="s">
        <v>65</v>
      </c>
      <c r="B28" s="2" t="s">
        <v>198</v>
      </c>
      <c r="C28" s="6" t="s">
        <v>66</v>
      </c>
      <c r="D28" s="31" t="s">
        <v>184</v>
      </c>
      <c r="E28" s="7">
        <v>311</v>
      </c>
      <c r="F28" s="22">
        <v>76.125</v>
      </c>
      <c r="G28" s="25">
        <f t="shared" si="0"/>
        <v>66.377499999999998</v>
      </c>
    </row>
    <row r="29" spans="1:7">
      <c r="A29" s="3" t="s">
        <v>67</v>
      </c>
      <c r="B29" s="2" t="s">
        <v>216</v>
      </c>
      <c r="C29" s="6" t="s">
        <v>68</v>
      </c>
      <c r="D29" s="31" t="s">
        <v>184</v>
      </c>
      <c r="E29" s="7">
        <v>309</v>
      </c>
      <c r="F29" s="22">
        <v>77.025000000000006</v>
      </c>
      <c r="G29" s="25">
        <f t="shared" si="0"/>
        <v>66.367500000000007</v>
      </c>
    </row>
  </sheetData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7" sqref="D17"/>
    </sheetView>
  </sheetViews>
  <sheetFormatPr defaultRowHeight="14.25"/>
  <cols>
    <col min="1" max="1" width="5.5" style="23" bestFit="1" customWidth="1"/>
    <col min="2" max="2" width="7.5" style="23" bestFit="1" customWidth="1"/>
    <col min="3" max="3" width="17.25" style="23" bestFit="1" customWidth="1"/>
    <col min="4" max="4" width="16.125" bestFit="1" customWidth="1"/>
    <col min="5" max="16384" width="9" style="23"/>
  </cols>
  <sheetData>
    <row r="1" spans="1:7">
      <c r="A1" s="3" t="s">
        <v>0</v>
      </c>
      <c r="B1" s="4" t="s">
        <v>1</v>
      </c>
      <c r="C1" s="5" t="s">
        <v>2</v>
      </c>
      <c r="D1" s="4" t="s">
        <v>178</v>
      </c>
      <c r="E1" s="21" t="s">
        <v>3</v>
      </c>
      <c r="F1" s="22" t="s">
        <v>18</v>
      </c>
      <c r="G1" s="1" t="s">
        <v>173</v>
      </c>
    </row>
    <row r="2" spans="1:7">
      <c r="A2" s="3" t="s">
        <v>73</v>
      </c>
      <c r="B2" s="2" t="s">
        <v>217</v>
      </c>
      <c r="C2" s="6" t="s">
        <v>74</v>
      </c>
      <c r="D2" s="2" t="s">
        <v>186</v>
      </c>
      <c r="E2" s="7">
        <v>365</v>
      </c>
      <c r="F2" s="22">
        <v>75.71666666666664</v>
      </c>
      <c r="G2" s="25">
        <f>E2/5*0.7+F2*0.3</f>
        <v>73.814999999999984</v>
      </c>
    </row>
    <row r="3" spans="1:7">
      <c r="A3" s="3" t="s">
        <v>6</v>
      </c>
      <c r="B3" s="2" t="s">
        <v>217</v>
      </c>
      <c r="C3" s="6" t="s">
        <v>75</v>
      </c>
      <c r="D3" s="2" t="s">
        <v>187</v>
      </c>
      <c r="E3" s="7">
        <v>338</v>
      </c>
      <c r="F3" s="22">
        <v>76.083333333333343</v>
      </c>
      <c r="G3" s="25">
        <f t="shared" ref="G3:G6" si="0">E3/5*0.7+F3*0.3</f>
        <v>70.144999999999996</v>
      </c>
    </row>
    <row r="4" spans="1:7">
      <c r="A4" s="3" t="s">
        <v>8</v>
      </c>
      <c r="B4" s="2" t="s">
        <v>202</v>
      </c>
      <c r="C4" s="6" t="s">
        <v>76</v>
      </c>
      <c r="D4" s="2" t="s">
        <v>187</v>
      </c>
      <c r="E4" s="7">
        <v>306</v>
      </c>
      <c r="F4" s="22">
        <v>77.891666666666652</v>
      </c>
      <c r="G4" s="25">
        <f t="shared" si="0"/>
        <v>66.207499999999996</v>
      </c>
    </row>
    <row r="5" spans="1:7">
      <c r="A5" s="3" t="s">
        <v>10</v>
      </c>
      <c r="B5" s="2" t="s">
        <v>218</v>
      </c>
      <c r="C5" s="6" t="s">
        <v>77</v>
      </c>
      <c r="D5" s="2" t="s">
        <v>187</v>
      </c>
      <c r="E5" s="7">
        <v>307</v>
      </c>
      <c r="F5" s="22">
        <v>67.525000000000006</v>
      </c>
      <c r="G5" s="25">
        <f t="shared" si="0"/>
        <v>63.237499999999997</v>
      </c>
    </row>
    <row r="6" spans="1:7">
      <c r="A6" s="3" t="s">
        <v>12</v>
      </c>
      <c r="B6" s="2" t="s">
        <v>213</v>
      </c>
      <c r="C6" s="6" t="s">
        <v>78</v>
      </c>
      <c r="D6" s="2" t="s">
        <v>187</v>
      </c>
      <c r="E6" s="7">
        <v>282</v>
      </c>
      <c r="F6" s="22">
        <v>77.058333333333351</v>
      </c>
      <c r="G6" s="25">
        <f t="shared" si="0"/>
        <v>62.597499999999997</v>
      </c>
    </row>
    <row r="7" spans="1:7" ht="14.25" customHeight="1">
      <c r="A7" s="3" t="s">
        <v>14</v>
      </c>
      <c r="B7" s="8" t="s">
        <v>219</v>
      </c>
      <c r="C7" s="9" t="s">
        <v>79</v>
      </c>
      <c r="D7" s="2" t="s">
        <v>187</v>
      </c>
      <c r="E7" s="40" t="s">
        <v>177</v>
      </c>
      <c r="F7" s="41"/>
      <c r="G7" s="42"/>
    </row>
  </sheetData>
  <mergeCells count="1">
    <mergeCell ref="E7:G7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D9" sqref="D9"/>
    </sheetView>
  </sheetViews>
  <sheetFormatPr defaultRowHeight="14.25"/>
  <cols>
    <col min="1" max="1" width="5.5" style="23" bestFit="1" customWidth="1"/>
    <col min="2" max="2" width="7.5" style="23" bestFit="1" customWidth="1"/>
    <col min="3" max="3" width="17.25" style="23" bestFit="1" customWidth="1"/>
    <col min="4" max="4" width="18.375" bestFit="1" customWidth="1"/>
    <col min="5" max="6" width="9.5" style="23" bestFit="1" customWidth="1"/>
    <col min="7" max="7" width="7.5" style="23" bestFit="1" customWidth="1"/>
    <col min="8" max="16384" width="9" style="23"/>
  </cols>
  <sheetData>
    <row r="1" spans="1:7">
      <c r="A1" s="3" t="s">
        <v>0</v>
      </c>
      <c r="B1" s="4" t="s">
        <v>1</v>
      </c>
      <c r="C1" s="5" t="s">
        <v>2</v>
      </c>
      <c r="D1" s="4" t="s">
        <v>178</v>
      </c>
      <c r="E1" s="21" t="s">
        <v>3</v>
      </c>
      <c r="F1" s="22" t="s">
        <v>18</v>
      </c>
      <c r="G1" s="1" t="s">
        <v>173</v>
      </c>
    </row>
    <row r="2" spans="1:7">
      <c r="A2" s="3" t="s">
        <v>73</v>
      </c>
      <c r="B2" s="2" t="s">
        <v>196</v>
      </c>
      <c r="C2" s="6" t="s">
        <v>80</v>
      </c>
      <c r="D2" s="2" t="s">
        <v>188</v>
      </c>
      <c r="E2" s="7">
        <v>297</v>
      </c>
      <c r="F2" s="22">
        <v>79.433333333333351</v>
      </c>
      <c r="G2" s="25">
        <f>E2/5*0.7+F2*0.3</f>
        <v>65.41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J26" sqref="J26"/>
    </sheetView>
  </sheetViews>
  <sheetFormatPr defaultRowHeight="14.25"/>
  <cols>
    <col min="1" max="1" width="5.5" style="27" bestFit="1" customWidth="1"/>
    <col min="2" max="2" width="7.5" style="19" bestFit="1" customWidth="1"/>
    <col min="3" max="3" width="17.25" style="19" bestFit="1" customWidth="1"/>
    <col min="4" max="4" width="15.125" style="29" customWidth="1"/>
    <col min="5" max="5" width="9.5" style="28" bestFit="1" customWidth="1"/>
    <col min="6" max="6" width="9.5" style="23" bestFit="1" customWidth="1"/>
    <col min="7" max="7" width="7.5" style="23" bestFit="1" customWidth="1"/>
    <col min="8" max="16384" width="9" style="23"/>
  </cols>
  <sheetData>
    <row r="1" spans="1:7">
      <c r="A1" s="3" t="s">
        <v>0</v>
      </c>
      <c r="B1" s="4" t="s">
        <v>1</v>
      </c>
      <c r="C1" s="4" t="s">
        <v>2</v>
      </c>
      <c r="D1" s="32" t="s">
        <v>178</v>
      </c>
      <c r="E1" s="21" t="s">
        <v>3</v>
      </c>
      <c r="F1" s="22" t="s">
        <v>18</v>
      </c>
      <c r="G1" s="1" t="s">
        <v>173</v>
      </c>
    </row>
    <row r="2" spans="1:7">
      <c r="A2" s="3" t="s">
        <v>81</v>
      </c>
      <c r="B2" s="10" t="s">
        <v>220</v>
      </c>
      <c r="C2" s="10" t="s">
        <v>82</v>
      </c>
      <c r="D2" s="33" t="s">
        <v>189</v>
      </c>
      <c r="E2" s="24">
        <v>406</v>
      </c>
      <c r="F2" s="22">
        <v>84.34166666666664</v>
      </c>
      <c r="G2" s="25">
        <f>E2/5*0.7+F2*0.3</f>
        <v>82.142499999999984</v>
      </c>
    </row>
    <row r="3" spans="1:7">
      <c r="A3" s="3" t="s">
        <v>6</v>
      </c>
      <c r="B3" s="10" t="s">
        <v>221</v>
      </c>
      <c r="C3" s="10" t="s">
        <v>83</v>
      </c>
      <c r="D3" s="33" t="s">
        <v>190</v>
      </c>
      <c r="E3" s="24">
        <v>393</v>
      </c>
      <c r="F3" s="22">
        <v>87.116666666666646</v>
      </c>
      <c r="G3" s="25">
        <f t="shared" ref="G3:G42" si="0">E3/5*0.7+F3*0.3</f>
        <v>81.154999999999987</v>
      </c>
    </row>
    <row r="4" spans="1:7">
      <c r="A4" s="3" t="s">
        <v>8</v>
      </c>
      <c r="B4" s="10" t="s">
        <v>201</v>
      </c>
      <c r="C4" s="10" t="s">
        <v>84</v>
      </c>
      <c r="D4" s="33" t="s">
        <v>190</v>
      </c>
      <c r="E4" s="24">
        <v>378</v>
      </c>
      <c r="F4" s="22">
        <v>87.025000000000006</v>
      </c>
      <c r="G4" s="25">
        <f t="shared" si="0"/>
        <v>79.027500000000003</v>
      </c>
    </row>
    <row r="5" spans="1:7">
      <c r="A5" s="3" t="s">
        <v>10</v>
      </c>
      <c r="B5" s="10" t="s">
        <v>196</v>
      </c>
      <c r="C5" s="10" t="s">
        <v>85</v>
      </c>
      <c r="D5" s="33" t="s">
        <v>190</v>
      </c>
      <c r="E5" s="24">
        <v>368</v>
      </c>
      <c r="F5" s="22">
        <v>86.09166666666664</v>
      </c>
      <c r="G5" s="25">
        <f t="shared" si="0"/>
        <v>77.347499999999982</v>
      </c>
    </row>
    <row r="6" spans="1:7">
      <c r="A6" s="3" t="s">
        <v>12</v>
      </c>
      <c r="B6" s="10" t="s">
        <v>222</v>
      </c>
      <c r="C6" s="10" t="s">
        <v>86</v>
      </c>
      <c r="D6" s="33" t="s">
        <v>190</v>
      </c>
      <c r="E6" s="24">
        <v>373</v>
      </c>
      <c r="F6" s="22">
        <v>83.224999999999994</v>
      </c>
      <c r="G6" s="25">
        <f t="shared" si="0"/>
        <v>77.187499999999986</v>
      </c>
    </row>
    <row r="7" spans="1:7">
      <c r="A7" s="3" t="s">
        <v>14</v>
      </c>
      <c r="B7" s="10" t="s">
        <v>202</v>
      </c>
      <c r="C7" s="10" t="s">
        <v>87</v>
      </c>
      <c r="D7" s="33" t="s">
        <v>190</v>
      </c>
      <c r="E7" s="24">
        <v>375</v>
      </c>
      <c r="F7" s="22">
        <v>81.208333333333343</v>
      </c>
      <c r="G7" s="25">
        <f t="shared" si="0"/>
        <v>76.862499999999997</v>
      </c>
    </row>
    <row r="8" spans="1:7">
      <c r="A8" s="3" t="s">
        <v>16</v>
      </c>
      <c r="B8" s="10" t="s">
        <v>201</v>
      </c>
      <c r="C8" s="10" t="s">
        <v>88</v>
      </c>
      <c r="D8" s="33" t="s">
        <v>190</v>
      </c>
      <c r="E8" s="24">
        <v>362</v>
      </c>
      <c r="F8" s="22">
        <v>86.541666666666657</v>
      </c>
      <c r="G8" s="25">
        <f t="shared" si="0"/>
        <v>76.642499999999998</v>
      </c>
    </row>
    <row r="9" spans="1:7">
      <c r="A9" s="3" t="s">
        <v>27</v>
      </c>
      <c r="B9" s="10" t="s">
        <v>209</v>
      </c>
      <c r="C9" s="10" t="s">
        <v>89</v>
      </c>
      <c r="D9" s="33" t="s">
        <v>190</v>
      </c>
      <c r="E9" s="24">
        <v>365</v>
      </c>
      <c r="F9" s="22">
        <v>83.53333333333336</v>
      </c>
      <c r="G9" s="25">
        <f t="shared" si="0"/>
        <v>76.16</v>
      </c>
    </row>
    <row r="10" spans="1:7">
      <c r="A10" s="3" t="s">
        <v>29</v>
      </c>
      <c r="B10" s="10" t="s">
        <v>223</v>
      </c>
      <c r="C10" s="10" t="s">
        <v>90</v>
      </c>
      <c r="D10" s="33" t="s">
        <v>190</v>
      </c>
      <c r="E10" s="24">
        <v>364</v>
      </c>
      <c r="F10" s="22">
        <v>81.40833333333336</v>
      </c>
      <c r="G10" s="25">
        <f t="shared" si="0"/>
        <v>75.382499999999993</v>
      </c>
    </row>
    <row r="11" spans="1:7">
      <c r="A11" s="3" t="s">
        <v>31</v>
      </c>
      <c r="B11" s="10" t="s">
        <v>201</v>
      </c>
      <c r="C11" s="10" t="s">
        <v>91</v>
      </c>
      <c r="D11" s="33" t="s">
        <v>190</v>
      </c>
      <c r="E11" s="24">
        <v>355</v>
      </c>
      <c r="F11" s="22">
        <v>84.691666666666649</v>
      </c>
      <c r="G11" s="25">
        <f t="shared" si="0"/>
        <v>75.107499999999987</v>
      </c>
    </row>
    <row r="12" spans="1:7">
      <c r="A12" s="3" t="s">
        <v>33</v>
      </c>
      <c r="B12" s="10" t="s">
        <v>196</v>
      </c>
      <c r="C12" s="10" t="s">
        <v>92</v>
      </c>
      <c r="D12" s="33" t="s">
        <v>190</v>
      </c>
      <c r="E12" s="24">
        <v>367</v>
      </c>
      <c r="F12" s="22">
        <v>77.233333333333348</v>
      </c>
      <c r="G12" s="25">
        <f t="shared" si="0"/>
        <v>74.550000000000011</v>
      </c>
    </row>
    <row r="13" spans="1:7">
      <c r="A13" s="3" t="s">
        <v>35</v>
      </c>
      <c r="B13" s="10" t="s">
        <v>196</v>
      </c>
      <c r="C13" s="10" t="s">
        <v>93</v>
      </c>
      <c r="D13" s="33" t="s">
        <v>190</v>
      </c>
      <c r="E13" s="24">
        <v>346</v>
      </c>
      <c r="F13" s="22">
        <v>86.974999999999994</v>
      </c>
      <c r="G13" s="25">
        <f t="shared" si="0"/>
        <v>74.532499999999999</v>
      </c>
    </row>
    <row r="14" spans="1:7">
      <c r="A14" s="3" t="s">
        <v>37</v>
      </c>
      <c r="B14" s="10" t="s">
        <v>224</v>
      </c>
      <c r="C14" s="10" t="s">
        <v>94</v>
      </c>
      <c r="D14" s="33" t="s">
        <v>190</v>
      </c>
      <c r="E14" s="24">
        <v>349</v>
      </c>
      <c r="F14" s="22">
        <v>85.366666666666646</v>
      </c>
      <c r="G14" s="25">
        <f t="shared" si="0"/>
        <v>74.469999999999985</v>
      </c>
    </row>
    <row r="15" spans="1:7">
      <c r="A15" s="3" t="s">
        <v>39</v>
      </c>
      <c r="B15" s="10" t="s">
        <v>225</v>
      </c>
      <c r="C15" s="10" t="s">
        <v>95</v>
      </c>
      <c r="D15" s="33" t="s">
        <v>190</v>
      </c>
      <c r="E15" s="24">
        <v>362</v>
      </c>
      <c r="F15" s="22">
        <v>78.575000000000003</v>
      </c>
      <c r="G15" s="25">
        <f t="shared" si="0"/>
        <v>74.252499999999998</v>
      </c>
    </row>
    <row r="16" spans="1:7">
      <c r="A16" s="3" t="s">
        <v>41</v>
      </c>
      <c r="B16" s="10" t="s">
        <v>226</v>
      </c>
      <c r="C16" s="10" t="s">
        <v>96</v>
      </c>
      <c r="D16" s="33" t="s">
        <v>190</v>
      </c>
      <c r="E16" s="24">
        <v>356</v>
      </c>
      <c r="F16" s="22">
        <v>80.316666666666649</v>
      </c>
      <c r="G16" s="25">
        <f t="shared" si="0"/>
        <v>73.934999999999988</v>
      </c>
    </row>
    <row r="17" spans="1:7">
      <c r="A17" s="3" t="s">
        <v>43</v>
      </c>
      <c r="B17" s="10" t="s">
        <v>227</v>
      </c>
      <c r="C17" s="10" t="s">
        <v>97</v>
      </c>
      <c r="D17" s="33" t="s">
        <v>190</v>
      </c>
      <c r="E17" s="24">
        <v>358</v>
      </c>
      <c r="F17" s="22">
        <v>79.108333333333348</v>
      </c>
      <c r="G17" s="25">
        <f t="shared" si="0"/>
        <v>73.852499999999992</v>
      </c>
    </row>
    <row r="18" spans="1:7">
      <c r="A18" s="3" t="s">
        <v>45</v>
      </c>
      <c r="B18" s="10" t="s">
        <v>202</v>
      </c>
      <c r="C18" s="10" t="s">
        <v>98</v>
      </c>
      <c r="D18" s="33" t="s">
        <v>190</v>
      </c>
      <c r="E18" s="24">
        <v>364</v>
      </c>
      <c r="F18" s="22">
        <v>76.275000000000006</v>
      </c>
      <c r="G18" s="25">
        <f t="shared" si="0"/>
        <v>73.842500000000001</v>
      </c>
    </row>
    <row r="19" spans="1:7">
      <c r="A19" s="3" t="s">
        <v>47</v>
      </c>
      <c r="B19" s="10" t="s">
        <v>202</v>
      </c>
      <c r="C19" s="10" t="s">
        <v>99</v>
      </c>
      <c r="D19" s="33" t="s">
        <v>190</v>
      </c>
      <c r="E19" s="24">
        <v>351</v>
      </c>
      <c r="F19" s="22">
        <v>82.258333333333354</v>
      </c>
      <c r="G19" s="25">
        <f t="shared" si="0"/>
        <v>73.81750000000001</v>
      </c>
    </row>
    <row r="20" spans="1:7">
      <c r="A20" s="3" t="s">
        <v>49</v>
      </c>
      <c r="B20" s="10" t="s">
        <v>228</v>
      </c>
      <c r="C20" s="10" t="s">
        <v>100</v>
      </c>
      <c r="D20" s="33" t="s">
        <v>190</v>
      </c>
      <c r="E20" s="24">
        <v>346</v>
      </c>
      <c r="F20" s="22">
        <v>83.53333333333336</v>
      </c>
      <c r="G20" s="25">
        <f t="shared" si="0"/>
        <v>73.5</v>
      </c>
    </row>
    <row r="21" spans="1:7">
      <c r="A21" s="3" t="s">
        <v>51</v>
      </c>
      <c r="B21" s="10" t="s">
        <v>201</v>
      </c>
      <c r="C21" s="10" t="s">
        <v>101</v>
      </c>
      <c r="D21" s="33" t="s">
        <v>190</v>
      </c>
      <c r="E21" s="24">
        <v>356</v>
      </c>
      <c r="F21" s="22">
        <v>78.40833333333336</v>
      </c>
      <c r="G21" s="25">
        <f t="shared" si="0"/>
        <v>73.362500000000011</v>
      </c>
    </row>
    <row r="22" spans="1:7">
      <c r="A22" s="3" t="s">
        <v>53</v>
      </c>
      <c r="B22" s="10" t="s">
        <v>196</v>
      </c>
      <c r="C22" s="10" t="s">
        <v>102</v>
      </c>
      <c r="D22" s="33" t="s">
        <v>190</v>
      </c>
      <c r="E22" s="24">
        <v>330</v>
      </c>
      <c r="F22" s="22">
        <v>89.433333333333351</v>
      </c>
      <c r="G22" s="25">
        <f t="shared" si="0"/>
        <v>73.03</v>
      </c>
    </row>
    <row r="23" spans="1:7">
      <c r="A23" s="3" t="s">
        <v>55</v>
      </c>
      <c r="B23" s="10" t="s">
        <v>196</v>
      </c>
      <c r="C23" s="10" t="s">
        <v>103</v>
      </c>
      <c r="D23" s="33" t="s">
        <v>190</v>
      </c>
      <c r="E23" s="24">
        <v>351</v>
      </c>
      <c r="F23" s="22">
        <v>78.916666666666657</v>
      </c>
      <c r="G23" s="25">
        <f t="shared" si="0"/>
        <v>72.814999999999998</v>
      </c>
    </row>
    <row r="24" spans="1:7">
      <c r="A24" s="3" t="s">
        <v>57</v>
      </c>
      <c r="B24" s="10" t="s">
        <v>201</v>
      </c>
      <c r="C24" s="10" t="s">
        <v>104</v>
      </c>
      <c r="D24" s="33" t="s">
        <v>190</v>
      </c>
      <c r="E24" s="24">
        <v>338</v>
      </c>
      <c r="F24" s="22">
        <v>84.974999999999994</v>
      </c>
      <c r="G24" s="25">
        <f t="shared" si="0"/>
        <v>72.812499999999986</v>
      </c>
    </row>
    <row r="25" spans="1:7">
      <c r="A25" s="3" t="s">
        <v>59</v>
      </c>
      <c r="B25" s="10" t="s">
        <v>221</v>
      </c>
      <c r="C25" s="10" t="s">
        <v>105</v>
      </c>
      <c r="D25" s="33" t="s">
        <v>190</v>
      </c>
      <c r="E25" s="24">
        <v>350</v>
      </c>
      <c r="F25" s="22">
        <v>78.933333333333351</v>
      </c>
      <c r="G25" s="25">
        <f t="shared" si="0"/>
        <v>72.680000000000007</v>
      </c>
    </row>
    <row r="26" spans="1:7">
      <c r="A26" s="3" t="s">
        <v>61</v>
      </c>
      <c r="B26" s="10" t="s">
        <v>202</v>
      </c>
      <c r="C26" s="10" t="s">
        <v>106</v>
      </c>
      <c r="D26" s="33" t="s">
        <v>190</v>
      </c>
      <c r="E26" s="24">
        <v>344</v>
      </c>
      <c r="F26" s="22">
        <v>81.71666666666664</v>
      </c>
      <c r="G26" s="25">
        <f t="shared" si="0"/>
        <v>72.674999999999983</v>
      </c>
    </row>
    <row r="27" spans="1:7">
      <c r="A27" s="3" t="s">
        <v>63</v>
      </c>
      <c r="B27" s="10" t="s">
        <v>229</v>
      </c>
      <c r="C27" s="10" t="s">
        <v>107</v>
      </c>
      <c r="D27" s="33" t="s">
        <v>190</v>
      </c>
      <c r="E27" s="24">
        <v>339</v>
      </c>
      <c r="F27" s="22">
        <v>82.84166666666664</v>
      </c>
      <c r="G27" s="25">
        <f t="shared" si="0"/>
        <v>72.312499999999986</v>
      </c>
    </row>
    <row r="28" spans="1:7">
      <c r="A28" s="3" t="s">
        <v>65</v>
      </c>
      <c r="B28" s="10" t="s">
        <v>230</v>
      </c>
      <c r="C28" s="10" t="s">
        <v>108</v>
      </c>
      <c r="D28" s="33" t="s">
        <v>190</v>
      </c>
      <c r="E28" s="24">
        <v>339</v>
      </c>
      <c r="F28" s="22">
        <v>82.525000000000006</v>
      </c>
      <c r="G28" s="25">
        <f t="shared" si="0"/>
        <v>72.217500000000001</v>
      </c>
    </row>
    <row r="29" spans="1:7">
      <c r="A29" s="3" t="s">
        <v>67</v>
      </c>
      <c r="B29" s="10" t="s">
        <v>231</v>
      </c>
      <c r="C29" s="10" t="s">
        <v>109</v>
      </c>
      <c r="D29" s="33" t="s">
        <v>190</v>
      </c>
      <c r="E29" s="24">
        <v>341</v>
      </c>
      <c r="F29" s="22">
        <v>81.058333333333351</v>
      </c>
      <c r="G29" s="25">
        <f t="shared" si="0"/>
        <v>72.057500000000005</v>
      </c>
    </row>
    <row r="30" spans="1:7">
      <c r="A30" s="3" t="s">
        <v>69</v>
      </c>
      <c r="B30" s="10" t="s">
        <v>201</v>
      </c>
      <c r="C30" s="10" t="s">
        <v>110</v>
      </c>
      <c r="D30" s="33" t="s">
        <v>190</v>
      </c>
      <c r="E30" s="24">
        <v>346</v>
      </c>
      <c r="F30" s="22">
        <v>78.424999999999997</v>
      </c>
      <c r="G30" s="25">
        <f t="shared" si="0"/>
        <v>71.967500000000001</v>
      </c>
    </row>
    <row r="31" spans="1:7">
      <c r="A31" s="3" t="s">
        <v>70</v>
      </c>
      <c r="B31" s="10" t="s">
        <v>202</v>
      </c>
      <c r="C31" s="10" t="s">
        <v>111</v>
      </c>
      <c r="D31" s="33" t="s">
        <v>190</v>
      </c>
      <c r="E31" s="24">
        <v>348</v>
      </c>
      <c r="F31" s="22">
        <v>76.958333333333343</v>
      </c>
      <c r="G31" s="25">
        <f t="shared" si="0"/>
        <v>71.80749999999999</v>
      </c>
    </row>
    <row r="32" spans="1:7">
      <c r="A32" s="3" t="s">
        <v>71</v>
      </c>
      <c r="B32" s="10" t="s">
        <v>196</v>
      </c>
      <c r="C32" s="10" t="s">
        <v>112</v>
      </c>
      <c r="D32" s="33" t="s">
        <v>190</v>
      </c>
      <c r="E32" s="24">
        <v>330</v>
      </c>
      <c r="F32" s="22">
        <v>85</v>
      </c>
      <c r="G32" s="25">
        <f t="shared" si="0"/>
        <v>71.699999999999989</v>
      </c>
    </row>
    <row r="33" spans="1:7">
      <c r="A33" s="3" t="s">
        <v>72</v>
      </c>
      <c r="B33" s="10" t="s">
        <v>196</v>
      </c>
      <c r="C33" s="10" t="s">
        <v>113</v>
      </c>
      <c r="D33" s="33" t="s">
        <v>190</v>
      </c>
      <c r="E33" s="24">
        <v>340</v>
      </c>
      <c r="F33" s="22">
        <v>79.5</v>
      </c>
      <c r="G33" s="25">
        <f t="shared" si="0"/>
        <v>71.449999999999989</v>
      </c>
    </row>
    <row r="34" spans="1:7">
      <c r="A34" s="3" t="s">
        <v>114</v>
      </c>
      <c r="B34" s="10" t="s">
        <v>232</v>
      </c>
      <c r="C34" s="10" t="s">
        <v>115</v>
      </c>
      <c r="D34" s="33" t="s">
        <v>190</v>
      </c>
      <c r="E34" s="24">
        <v>339</v>
      </c>
      <c r="F34" s="22">
        <v>79.775000000000006</v>
      </c>
      <c r="G34" s="25">
        <f t="shared" si="0"/>
        <v>71.392499999999998</v>
      </c>
    </row>
    <row r="35" spans="1:7">
      <c r="A35" s="3" t="s">
        <v>116</v>
      </c>
      <c r="B35" s="10" t="s">
        <v>233</v>
      </c>
      <c r="C35" s="10" t="s">
        <v>117</v>
      </c>
      <c r="D35" s="33" t="s">
        <v>190</v>
      </c>
      <c r="E35" s="24">
        <v>344</v>
      </c>
      <c r="F35" s="22">
        <v>76.5</v>
      </c>
      <c r="G35" s="25">
        <f t="shared" si="0"/>
        <v>71.11</v>
      </c>
    </row>
    <row r="36" spans="1:7">
      <c r="A36" s="3" t="s">
        <v>118</v>
      </c>
      <c r="B36" s="10" t="s">
        <v>196</v>
      </c>
      <c r="C36" s="10" t="s">
        <v>119</v>
      </c>
      <c r="D36" s="33" t="s">
        <v>190</v>
      </c>
      <c r="E36" s="24">
        <v>338</v>
      </c>
      <c r="F36" s="22">
        <v>79.125</v>
      </c>
      <c r="G36" s="25">
        <f t="shared" si="0"/>
        <v>71.05749999999999</v>
      </c>
    </row>
    <row r="37" spans="1:7">
      <c r="A37" s="3" t="s">
        <v>120</v>
      </c>
      <c r="B37" s="10" t="s">
        <v>202</v>
      </c>
      <c r="C37" s="10" t="s">
        <v>121</v>
      </c>
      <c r="D37" s="33" t="s">
        <v>190</v>
      </c>
      <c r="E37" s="24">
        <v>330</v>
      </c>
      <c r="F37" s="22">
        <v>82.825000000000003</v>
      </c>
      <c r="G37" s="25">
        <f t="shared" si="0"/>
        <v>71.047499999999999</v>
      </c>
    </row>
    <row r="38" spans="1:7">
      <c r="A38" s="3" t="s">
        <v>122</v>
      </c>
      <c r="B38" s="10" t="s">
        <v>201</v>
      </c>
      <c r="C38" s="10" t="s">
        <v>123</v>
      </c>
      <c r="D38" s="33" t="s">
        <v>190</v>
      </c>
      <c r="E38" s="24">
        <v>323</v>
      </c>
      <c r="F38" s="22">
        <v>85.516666666666652</v>
      </c>
      <c r="G38" s="25">
        <f t="shared" si="0"/>
        <v>70.874999999999986</v>
      </c>
    </row>
    <row r="39" spans="1:7">
      <c r="A39" s="3" t="s">
        <v>124</v>
      </c>
      <c r="B39" s="10" t="s">
        <v>226</v>
      </c>
      <c r="C39" s="10" t="s">
        <v>125</v>
      </c>
      <c r="D39" s="33" t="s">
        <v>190</v>
      </c>
      <c r="E39" s="24">
        <v>336</v>
      </c>
      <c r="F39" s="22">
        <v>79.108333333333348</v>
      </c>
      <c r="G39" s="25">
        <f t="shared" si="0"/>
        <v>70.772500000000008</v>
      </c>
    </row>
    <row r="40" spans="1:7">
      <c r="A40" s="3" t="s">
        <v>126</v>
      </c>
      <c r="B40" s="10" t="s">
        <v>217</v>
      </c>
      <c r="C40" s="10" t="s">
        <v>127</v>
      </c>
      <c r="D40" s="33" t="s">
        <v>190</v>
      </c>
      <c r="E40" s="24">
        <v>329</v>
      </c>
      <c r="F40" s="22">
        <v>80.858333333333348</v>
      </c>
      <c r="G40" s="25">
        <f t="shared" si="0"/>
        <v>70.317499999999995</v>
      </c>
    </row>
    <row r="41" spans="1:7">
      <c r="A41" s="3" t="s">
        <v>128</v>
      </c>
      <c r="B41" s="10" t="s">
        <v>202</v>
      </c>
      <c r="C41" s="10" t="s">
        <v>129</v>
      </c>
      <c r="D41" s="33" t="s">
        <v>190</v>
      </c>
      <c r="E41" s="24">
        <v>336</v>
      </c>
      <c r="F41" s="22">
        <v>77.5</v>
      </c>
      <c r="G41" s="25">
        <f t="shared" si="0"/>
        <v>70.289999999999992</v>
      </c>
    </row>
    <row r="42" spans="1:7">
      <c r="A42" s="3" t="s">
        <v>130</v>
      </c>
      <c r="B42" s="10" t="s">
        <v>234</v>
      </c>
      <c r="C42" s="10" t="s">
        <v>131</v>
      </c>
      <c r="D42" s="33" t="s">
        <v>192</v>
      </c>
      <c r="E42" s="24">
        <v>326</v>
      </c>
      <c r="F42" s="22">
        <v>81.608333333333348</v>
      </c>
      <c r="G42" s="25">
        <f t="shared" si="0"/>
        <v>70.122500000000002</v>
      </c>
    </row>
    <row r="43" spans="1:7">
      <c r="A43" s="34"/>
      <c r="B43" s="35"/>
      <c r="C43" s="35"/>
      <c r="D43" s="36"/>
      <c r="E43" s="37"/>
      <c r="F43" s="38"/>
      <c r="G43" s="39"/>
    </row>
    <row r="44" spans="1:7">
      <c r="A44" s="43" t="s">
        <v>194</v>
      </c>
      <c r="B44" s="43"/>
      <c r="C44" s="43"/>
      <c r="D44" s="43"/>
      <c r="E44" s="43"/>
      <c r="F44" s="43"/>
      <c r="G44" s="43"/>
    </row>
    <row r="45" spans="1:7">
      <c r="A45" s="43"/>
      <c r="B45" s="43"/>
      <c r="C45" s="43"/>
      <c r="D45" s="43"/>
      <c r="E45" s="43"/>
      <c r="F45" s="43"/>
      <c r="G45" s="43"/>
    </row>
  </sheetData>
  <mergeCells count="1">
    <mergeCell ref="A44:G45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K27" sqref="K27"/>
    </sheetView>
  </sheetViews>
  <sheetFormatPr defaultRowHeight="14.25"/>
  <cols>
    <col min="1" max="1" width="5.5" style="27" bestFit="1" customWidth="1"/>
    <col min="2" max="2" width="7.5" style="19" bestFit="1" customWidth="1"/>
    <col min="3" max="3" width="17.25" style="19" bestFit="1" customWidth="1"/>
    <col min="4" max="4" width="16.125" style="29" customWidth="1"/>
    <col min="5" max="5" width="9.5" style="28" bestFit="1" customWidth="1"/>
    <col min="6" max="6" width="9.5" style="23" bestFit="1" customWidth="1"/>
    <col min="7" max="7" width="7.5" style="23" bestFit="1" customWidth="1"/>
    <col min="8" max="16384" width="9" style="23"/>
  </cols>
  <sheetData>
    <row r="1" spans="1:7">
      <c r="A1" s="3" t="s">
        <v>0</v>
      </c>
      <c r="B1" s="4" t="s">
        <v>1</v>
      </c>
      <c r="C1" s="5" t="s">
        <v>2</v>
      </c>
      <c r="D1" s="32" t="s">
        <v>178</v>
      </c>
      <c r="E1" s="21" t="s">
        <v>3</v>
      </c>
      <c r="F1" s="22" t="s">
        <v>18</v>
      </c>
      <c r="G1" s="1" t="s">
        <v>173</v>
      </c>
    </row>
    <row r="2" spans="1:7">
      <c r="A2" s="3" t="s">
        <v>73</v>
      </c>
      <c r="B2" s="10" t="s">
        <v>201</v>
      </c>
      <c r="C2" s="6" t="s">
        <v>132</v>
      </c>
      <c r="D2" s="33" t="s">
        <v>191</v>
      </c>
      <c r="E2" s="24">
        <v>398</v>
      </c>
      <c r="F2" s="22">
        <v>80.03333333333336</v>
      </c>
      <c r="G2" s="25">
        <f>E2/5*0.7+F2*0.3</f>
        <v>79.73</v>
      </c>
    </row>
    <row r="3" spans="1:7">
      <c r="A3" s="3" t="s">
        <v>6</v>
      </c>
      <c r="B3" s="10" t="s">
        <v>196</v>
      </c>
      <c r="C3" s="6" t="s">
        <v>133</v>
      </c>
      <c r="D3" s="33" t="s">
        <v>190</v>
      </c>
      <c r="E3" s="24">
        <v>389</v>
      </c>
      <c r="F3" s="22">
        <v>84.15833333333336</v>
      </c>
      <c r="G3" s="25">
        <f t="shared" ref="G3:G40" si="0">E3/5*0.7+F3*0.3</f>
        <v>79.707499999999996</v>
      </c>
    </row>
    <row r="4" spans="1:7">
      <c r="A4" s="3" t="s">
        <v>8</v>
      </c>
      <c r="B4" s="10" t="s">
        <v>235</v>
      </c>
      <c r="C4" s="6" t="s">
        <v>134</v>
      </c>
      <c r="D4" s="33" t="s">
        <v>190</v>
      </c>
      <c r="E4" s="24">
        <v>377</v>
      </c>
      <c r="F4" s="22">
        <v>86.041666666666657</v>
      </c>
      <c r="G4" s="25">
        <f t="shared" si="0"/>
        <v>78.592500000000001</v>
      </c>
    </row>
    <row r="5" spans="1:7">
      <c r="A5" s="3" t="s">
        <v>10</v>
      </c>
      <c r="B5" s="10" t="s">
        <v>198</v>
      </c>
      <c r="C5" s="6" t="s">
        <v>135</v>
      </c>
      <c r="D5" s="33" t="s">
        <v>190</v>
      </c>
      <c r="E5" s="24">
        <v>386</v>
      </c>
      <c r="F5" s="22">
        <v>76.758333333333354</v>
      </c>
      <c r="G5" s="25">
        <f t="shared" si="0"/>
        <v>77.06750000000001</v>
      </c>
    </row>
    <row r="6" spans="1:7">
      <c r="A6" s="3" t="s">
        <v>12</v>
      </c>
      <c r="B6" s="10" t="s">
        <v>202</v>
      </c>
      <c r="C6" s="6" t="s">
        <v>136</v>
      </c>
      <c r="D6" s="33" t="s">
        <v>190</v>
      </c>
      <c r="E6" s="24">
        <v>360</v>
      </c>
      <c r="F6" s="22">
        <v>87.6</v>
      </c>
      <c r="G6" s="25">
        <f t="shared" si="0"/>
        <v>76.679999999999993</v>
      </c>
    </row>
    <row r="7" spans="1:7">
      <c r="A7" s="3" t="s">
        <v>14</v>
      </c>
      <c r="B7" s="10" t="s">
        <v>211</v>
      </c>
      <c r="C7" s="6" t="s">
        <v>137</v>
      </c>
      <c r="D7" s="33" t="s">
        <v>190</v>
      </c>
      <c r="E7" s="24">
        <v>359</v>
      </c>
      <c r="F7" s="22">
        <v>86</v>
      </c>
      <c r="G7" s="25">
        <f t="shared" si="0"/>
        <v>76.06</v>
      </c>
    </row>
    <row r="8" spans="1:7">
      <c r="A8" s="3" t="s">
        <v>16</v>
      </c>
      <c r="B8" s="10" t="s">
        <v>226</v>
      </c>
      <c r="C8" s="6" t="s">
        <v>138</v>
      </c>
      <c r="D8" s="33" t="s">
        <v>190</v>
      </c>
      <c r="E8" s="24">
        <v>368</v>
      </c>
      <c r="F8" s="22">
        <v>80.858333333333348</v>
      </c>
      <c r="G8" s="25">
        <f t="shared" si="0"/>
        <v>75.777500000000003</v>
      </c>
    </row>
    <row r="9" spans="1:7">
      <c r="A9" s="3" t="s">
        <v>27</v>
      </c>
      <c r="B9" s="10" t="s">
        <v>202</v>
      </c>
      <c r="C9" s="6" t="s">
        <v>139</v>
      </c>
      <c r="D9" s="33" t="s">
        <v>190</v>
      </c>
      <c r="E9" s="24">
        <v>352</v>
      </c>
      <c r="F9" s="22">
        <v>85.4</v>
      </c>
      <c r="G9" s="25">
        <f t="shared" si="0"/>
        <v>74.900000000000006</v>
      </c>
    </row>
    <row r="10" spans="1:7">
      <c r="A10" s="3" t="s">
        <v>29</v>
      </c>
      <c r="B10" s="10" t="s">
        <v>196</v>
      </c>
      <c r="C10" s="6" t="s">
        <v>140</v>
      </c>
      <c r="D10" s="33" t="s">
        <v>190</v>
      </c>
      <c r="E10" s="24">
        <v>350</v>
      </c>
      <c r="F10" s="22">
        <v>86.241666666666646</v>
      </c>
      <c r="G10" s="25">
        <f t="shared" si="0"/>
        <v>74.872499999999988</v>
      </c>
    </row>
    <row r="11" spans="1:7">
      <c r="A11" s="3" t="s">
        <v>31</v>
      </c>
      <c r="B11" s="10" t="s">
        <v>201</v>
      </c>
      <c r="C11" s="6" t="s">
        <v>141</v>
      </c>
      <c r="D11" s="33" t="s">
        <v>190</v>
      </c>
      <c r="E11" s="24">
        <v>364</v>
      </c>
      <c r="F11" s="22">
        <v>79.09166666666664</v>
      </c>
      <c r="G11" s="25">
        <f t="shared" si="0"/>
        <v>74.687499999999986</v>
      </c>
    </row>
    <row r="12" spans="1:7">
      <c r="A12" s="3" t="s">
        <v>33</v>
      </c>
      <c r="B12" s="10" t="s">
        <v>236</v>
      </c>
      <c r="C12" s="6" t="s">
        <v>142</v>
      </c>
      <c r="D12" s="33" t="s">
        <v>190</v>
      </c>
      <c r="E12" s="24">
        <v>355</v>
      </c>
      <c r="F12" s="22">
        <v>81.21666666666664</v>
      </c>
      <c r="G12" s="25">
        <f t="shared" si="0"/>
        <v>74.064999999999984</v>
      </c>
    </row>
    <row r="13" spans="1:7">
      <c r="A13" s="3" t="s">
        <v>35</v>
      </c>
      <c r="B13" s="10" t="s">
        <v>199</v>
      </c>
      <c r="C13" s="6" t="s">
        <v>143</v>
      </c>
      <c r="D13" s="33" t="s">
        <v>190</v>
      </c>
      <c r="E13" s="24">
        <v>372</v>
      </c>
      <c r="F13" s="22">
        <v>72.083333333333343</v>
      </c>
      <c r="G13" s="25">
        <f t="shared" si="0"/>
        <v>73.704999999999998</v>
      </c>
    </row>
    <row r="14" spans="1:7">
      <c r="A14" s="3" t="s">
        <v>37</v>
      </c>
      <c r="B14" s="10" t="s">
        <v>201</v>
      </c>
      <c r="C14" s="6" t="s">
        <v>144</v>
      </c>
      <c r="D14" s="33" t="s">
        <v>190</v>
      </c>
      <c r="E14" s="24">
        <v>367</v>
      </c>
      <c r="F14" s="22">
        <v>74.116666666666646</v>
      </c>
      <c r="G14" s="25">
        <f t="shared" si="0"/>
        <v>73.614999999999995</v>
      </c>
    </row>
    <row r="15" spans="1:7">
      <c r="A15" s="3" t="s">
        <v>39</v>
      </c>
      <c r="B15" s="10" t="s">
        <v>204</v>
      </c>
      <c r="C15" s="6" t="s">
        <v>145</v>
      </c>
      <c r="D15" s="33" t="s">
        <v>190</v>
      </c>
      <c r="E15" s="24">
        <v>360</v>
      </c>
      <c r="F15" s="22">
        <v>76.608333333333348</v>
      </c>
      <c r="G15" s="25">
        <f t="shared" si="0"/>
        <v>73.382500000000007</v>
      </c>
    </row>
    <row r="16" spans="1:7">
      <c r="A16" s="3" t="s">
        <v>41</v>
      </c>
      <c r="B16" s="10" t="s">
        <v>226</v>
      </c>
      <c r="C16" s="6" t="s">
        <v>146</v>
      </c>
      <c r="D16" s="33" t="s">
        <v>190</v>
      </c>
      <c r="E16" s="24">
        <v>372</v>
      </c>
      <c r="F16" s="22">
        <v>70.566666666666649</v>
      </c>
      <c r="G16" s="25">
        <f t="shared" si="0"/>
        <v>73.25</v>
      </c>
    </row>
    <row r="17" spans="1:7">
      <c r="A17" s="3" t="s">
        <v>43</v>
      </c>
      <c r="B17" s="10" t="s">
        <v>237</v>
      </c>
      <c r="C17" s="6" t="s">
        <v>147</v>
      </c>
      <c r="D17" s="33" t="s">
        <v>190</v>
      </c>
      <c r="E17" s="24">
        <v>354</v>
      </c>
      <c r="F17" s="22">
        <v>78.491666666666646</v>
      </c>
      <c r="G17" s="25">
        <f t="shared" si="0"/>
        <v>73.107499999999987</v>
      </c>
    </row>
    <row r="18" spans="1:7">
      <c r="A18" s="3" t="s">
        <v>45</v>
      </c>
      <c r="B18" s="10" t="s">
        <v>201</v>
      </c>
      <c r="C18" s="6" t="s">
        <v>148</v>
      </c>
      <c r="D18" s="33" t="s">
        <v>190</v>
      </c>
      <c r="E18" s="24">
        <v>367</v>
      </c>
      <c r="F18" s="22">
        <v>71.775000000000006</v>
      </c>
      <c r="G18" s="25">
        <f t="shared" si="0"/>
        <v>72.912500000000009</v>
      </c>
    </row>
    <row r="19" spans="1:7">
      <c r="A19" s="3" t="s">
        <v>47</v>
      </c>
      <c r="B19" s="10" t="s">
        <v>238</v>
      </c>
      <c r="C19" s="6" t="s">
        <v>149</v>
      </c>
      <c r="D19" s="33" t="s">
        <v>190</v>
      </c>
      <c r="E19" s="24">
        <v>356</v>
      </c>
      <c r="F19" s="22">
        <v>76.683333333333351</v>
      </c>
      <c r="G19" s="25">
        <f t="shared" si="0"/>
        <v>72.844999999999999</v>
      </c>
    </row>
    <row r="20" spans="1:7">
      <c r="A20" s="3" t="s">
        <v>49</v>
      </c>
      <c r="B20" s="10" t="s">
        <v>227</v>
      </c>
      <c r="C20" s="6" t="s">
        <v>150</v>
      </c>
      <c r="D20" s="33" t="s">
        <v>190</v>
      </c>
      <c r="E20" s="24">
        <v>341</v>
      </c>
      <c r="F20" s="22">
        <v>83.108333333333348</v>
      </c>
      <c r="G20" s="25">
        <f t="shared" si="0"/>
        <v>72.672500000000014</v>
      </c>
    </row>
    <row r="21" spans="1:7">
      <c r="A21" s="3" t="s">
        <v>51</v>
      </c>
      <c r="B21" s="10" t="s">
        <v>234</v>
      </c>
      <c r="C21" s="6" t="s">
        <v>151</v>
      </c>
      <c r="D21" s="33" t="s">
        <v>190</v>
      </c>
      <c r="E21" s="24">
        <v>362</v>
      </c>
      <c r="F21" s="22">
        <v>72.775000000000006</v>
      </c>
      <c r="G21" s="25">
        <f t="shared" si="0"/>
        <v>72.512500000000003</v>
      </c>
    </row>
    <row r="22" spans="1:7">
      <c r="A22" s="3" t="s">
        <v>53</v>
      </c>
      <c r="B22" s="10" t="s">
        <v>201</v>
      </c>
      <c r="C22" s="6" t="s">
        <v>152</v>
      </c>
      <c r="D22" s="33" t="s">
        <v>190</v>
      </c>
      <c r="E22" s="24">
        <v>356</v>
      </c>
      <c r="F22" s="22">
        <v>75.275000000000006</v>
      </c>
      <c r="G22" s="25">
        <f t="shared" si="0"/>
        <v>72.422499999999999</v>
      </c>
    </row>
    <row r="23" spans="1:7">
      <c r="A23" s="3" t="s">
        <v>55</v>
      </c>
      <c r="B23" s="10" t="s">
        <v>221</v>
      </c>
      <c r="C23" s="6" t="s">
        <v>153</v>
      </c>
      <c r="D23" s="33" t="s">
        <v>190</v>
      </c>
      <c r="E23" s="24">
        <v>340</v>
      </c>
      <c r="F23" s="22">
        <v>79.983333333333348</v>
      </c>
      <c r="G23" s="25">
        <f t="shared" si="0"/>
        <v>71.594999999999999</v>
      </c>
    </row>
    <row r="24" spans="1:7">
      <c r="A24" s="3" t="s">
        <v>57</v>
      </c>
      <c r="B24" s="10" t="s">
        <v>221</v>
      </c>
      <c r="C24" s="6" t="s">
        <v>154</v>
      </c>
      <c r="D24" s="33" t="s">
        <v>190</v>
      </c>
      <c r="E24" s="24">
        <v>331</v>
      </c>
      <c r="F24" s="22">
        <v>84.025000000000006</v>
      </c>
      <c r="G24" s="25">
        <f t="shared" si="0"/>
        <v>71.547499999999999</v>
      </c>
    </row>
    <row r="25" spans="1:7">
      <c r="A25" s="3" t="s">
        <v>59</v>
      </c>
      <c r="B25" s="10" t="s">
        <v>239</v>
      </c>
      <c r="C25" s="6" t="s">
        <v>155</v>
      </c>
      <c r="D25" s="33" t="s">
        <v>190</v>
      </c>
      <c r="E25" s="24">
        <v>346</v>
      </c>
      <c r="F25" s="22">
        <v>76.78333333333336</v>
      </c>
      <c r="G25" s="25">
        <f t="shared" si="0"/>
        <v>71.475000000000009</v>
      </c>
    </row>
    <row r="26" spans="1:7">
      <c r="A26" s="3" t="s">
        <v>61</v>
      </c>
      <c r="B26" s="10" t="s">
        <v>198</v>
      </c>
      <c r="C26" s="6" t="s">
        <v>156</v>
      </c>
      <c r="D26" s="33" t="s">
        <v>190</v>
      </c>
      <c r="E26" s="24">
        <v>349</v>
      </c>
      <c r="F26" s="22">
        <v>75.275000000000006</v>
      </c>
      <c r="G26" s="25">
        <f t="shared" si="0"/>
        <v>71.442499999999995</v>
      </c>
    </row>
    <row r="27" spans="1:7">
      <c r="A27" s="3" t="s">
        <v>63</v>
      </c>
      <c r="B27" s="10" t="s">
        <v>240</v>
      </c>
      <c r="C27" s="6" t="s">
        <v>157</v>
      </c>
      <c r="D27" s="33" t="s">
        <v>190</v>
      </c>
      <c r="E27" s="24">
        <v>361</v>
      </c>
      <c r="F27" s="22">
        <v>69.441666666666649</v>
      </c>
      <c r="G27" s="25">
        <f t="shared" si="0"/>
        <v>71.372499999999988</v>
      </c>
    </row>
    <row r="28" spans="1:7">
      <c r="A28" s="3" t="s">
        <v>65</v>
      </c>
      <c r="B28" s="10" t="s">
        <v>196</v>
      </c>
      <c r="C28" s="6" t="s">
        <v>158</v>
      </c>
      <c r="D28" s="33" t="s">
        <v>190</v>
      </c>
      <c r="E28" s="24">
        <v>350</v>
      </c>
      <c r="F28" s="22">
        <v>73.641666666666652</v>
      </c>
      <c r="G28" s="25">
        <f t="shared" si="0"/>
        <v>71.092500000000001</v>
      </c>
    </row>
    <row r="29" spans="1:7">
      <c r="A29" s="3" t="s">
        <v>67</v>
      </c>
      <c r="B29" s="10" t="s">
        <v>241</v>
      </c>
      <c r="C29" s="6" t="s">
        <v>159</v>
      </c>
      <c r="D29" s="33" t="s">
        <v>190</v>
      </c>
      <c r="E29" s="24">
        <v>340</v>
      </c>
      <c r="F29" s="22">
        <v>77.641666666666652</v>
      </c>
      <c r="G29" s="25">
        <f t="shared" si="0"/>
        <v>70.892499999999984</v>
      </c>
    </row>
    <row r="30" spans="1:7">
      <c r="A30" s="3" t="s">
        <v>69</v>
      </c>
      <c r="B30" s="10" t="s">
        <v>195</v>
      </c>
      <c r="C30" s="6" t="s">
        <v>160</v>
      </c>
      <c r="D30" s="33" t="s">
        <v>190</v>
      </c>
      <c r="E30" s="24">
        <v>351</v>
      </c>
      <c r="F30" s="22">
        <v>71.625</v>
      </c>
      <c r="G30" s="25">
        <f t="shared" si="0"/>
        <v>70.627499999999998</v>
      </c>
    </row>
    <row r="31" spans="1:7">
      <c r="A31" s="3" t="s">
        <v>70</v>
      </c>
      <c r="B31" s="10" t="s">
        <v>242</v>
      </c>
      <c r="C31" s="6" t="s">
        <v>161</v>
      </c>
      <c r="D31" s="33" t="s">
        <v>190</v>
      </c>
      <c r="E31" s="24">
        <v>331</v>
      </c>
      <c r="F31" s="22">
        <v>80.608333333333348</v>
      </c>
      <c r="G31" s="25">
        <f t="shared" si="0"/>
        <v>70.522500000000008</v>
      </c>
    </row>
    <row r="32" spans="1:7">
      <c r="A32" s="3" t="s">
        <v>71</v>
      </c>
      <c r="B32" s="10" t="s">
        <v>243</v>
      </c>
      <c r="C32" s="6" t="s">
        <v>162</v>
      </c>
      <c r="D32" s="33" t="s">
        <v>190</v>
      </c>
      <c r="E32" s="24">
        <v>324</v>
      </c>
      <c r="F32" s="22">
        <v>82.633333333333354</v>
      </c>
      <c r="G32" s="25">
        <f t="shared" si="0"/>
        <v>70.150000000000006</v>
      </c>
    </row>
    <row r="33" spans="1:7">
      <c r="A33" s="3" t="s">
        <v>72</v>
      </c>
      <c r="B33" s="10" t="s">
        <v>207</v>
      </c>
      <c r="C33" s="6" t="s">
        <v>163</v>
      </c>
      <c r="D33" s="33" t="s">
        <v>190</v>
      </c>
      <c r="E33" s="24">
        <v>360</v>
      </c>
      <c r="F33" s="22">
        <v>65.833333333333343</v>
      </c>
      <c r="G33" s="25">
        <f t="shared" si="0"/>
        <v>70.150000000000006</v>
      </c>
    </row>
    <row r="34" spans="1:7">
      <c r="A34" s="3" t="s">
        <v>114</v>
      </c>
      <c r="B34" s="10" t="s">
        <v>234</v>
      </c>
      <c r="C34" s="6" t="s">
        <v>164</v>
      </c>
      <c r="D34" s="33" t="s">
        <v>190</v>
      </c>
      <c r="E34" s="24">
        <v>334</v>
      </c>
      <c r="F34" s="22">
        <v>77.375</v>
      </c>
      <c r="G34" s="25">
        <f t="shared" si="0"/>
        <v>69.972499999999997</v>
      </c>
    </row>
    <row r="35" spans="1:7">
      <c r="A35" s="3" t="s">
        <v>116</v>
      </c>
      <c r="B35" s="10" t="s">
        <v>244</v>
      </c>
      <c r="C35" s="6" t="s">
        <v>165</v>
      </c>
      <c r="D35" s="33" t="s">
        <v>190</v>
      </c>
      <c r="E35" s="24">
        <v>364</v>
      </c>
      <c r="F35" s="22">
        <v>62.966666666666647</v>
      </c>
      <c r="G35" s="25">
        <f t="shared" si="0"/>
        <v>69.849999999999994</v>
      </c>
    </row>
    <row r="36" spans="1:7">
      <c r="A36" s="3" t="s">
        <v>118</v>
      </c>
      <c r="B36" s="10" t="s">
        <v>245</v>
      </c>
      <c r="C36" s="6" t="s">
        <v>166</v>
      </c>
      <c r="D36" s="33" t="s">
        <v>190</v>
      </c>
      <c r="E36" s="24">
        <v>332</v>
      </c>
      <c r="F36" s="22">
        <v>77.258333333333354</v>
      </c>
      <c r="G36" s="25">
        <f t="shared" si="0"/>
        <v>69.657500000000013</v>
      </c>
    </row>
    <row r="37" spans="1:7">
      <c r="A37" s="3" t="s">
        <v>120</v>
      </c>
      <c r="B37" s="10" t="s">
        <v>246</v>
      </c>
      <c r="C37" s="6" t="s">
        <v>167</v>
      </c>
      <c r="D37" s="33" t="s">
        <v>190</v>
      </c>
      <c r="E37" s="24">
        <v>333</v>
      </c>
      <c r="F37" s="22">
        <v>72.325000000000003</v>
      </c>
      <c r="G37" s="25">
        <f t="shared" si="0"/>
        <v>68.317499999999995</v>
      </c>
    </row>
    <row r="38" spans="1:7">
      <c r="A38" s="3" t="s">
        <v>122</v>
      </c>
      <c r="B38" s="10" t="s">
        <v>202</v>
      </c>
      <c r="C38" s="6" t="s">
        <v>168</v>
      </c>
      <c r="D38" s="33" t="s">
        <v>190</v>
      </c>
      <c r="E38" s="24">
        <v>340</v>
      </c>
      <c r="F38" s="22">
        <v>68.5</v>
      </c>
      <c r="G38" s="25">
        <f t="shared" si="0"/>
        <v>68.149999999999991</v>
      </c>
    </row>
    <row r="39" spans="1:7">
      <c r="A39" s="3" t="s">
        <v>124</v>
      </c>
      <c r="B39" s="10" t="s">
        <v>247</v>
      </c>
      <c r="C39" s="6" t="s">
        <v>169</v>
      </c>
      <c r="D39" s="33" t="s">
        <v>190</v>
      </c>
      <c r="E39" s="24">
        <v>345</v>
      </c>
      <c r="F39" s="22">
        <v>65.96666666666664</v>
      </c>
      <c r="G39" s="25">
        <f t="shared" si="0"/>
        <v>68.089999999999989</v>
      </c>
    </row>
    <row r="40" spans="1:7">
      <c r="A40" s="3" t="s">
        <v>126</v>
      </c>
      <c r="B40" s="10" t="s">
        <v>196</v>
      </c>
      <c r="C40" s="6" t="s">
        <v>170</v>
      </c>
      <c r="D40" s="33" t="s">
        <v>190</v>
      </c>
      <c r="E40" s="24">
        <v>329</v>
      </c>
      <c r="F40" s="22">
        <v>72.583333333333343</v>
      </c>
      <c r="G40" s="25">
        <f t="shared" si="0"/>
        <v>67.834999999999994</v>
      </c>
    </row>
    <row r="41" spans="1:7">
      <c r="A41" s="34"/>
      <c r="B41" s="35"/>
      <c r="C41" s="35"/>
      <c r="D41" s="36"/>
      <c r="E41" s="37"/>
      <c r="F41" s="38"/>
      <c r="G41" s="39"/>
    </row>
    <row r="42" spans="1:7">
      <c r="A42" s="43" t="s">
        <v>193</v>
      </c>
      <c r="B42" s="43"/>
      <c r="C42" s="43"/>
      <c r="D42" s="43"/>
      <c r="E42" s="43"/>
      <c r="F42" s="43"/>
      <c r="G42" s="43"/>
    </row>
    <row r="43" spans="1:7">
      <c r="A43" s="43"/>
      <c r="B43" s="43"/>
      <c r="C43" s="43"/>
      <c r="D43" s="43"/>
      <c r="E43" s="43"/>
      <c r="F43" s="43"/>
      <c r="G43" s="43"/>
    </row>
  </sheetData>
  <mergeCells count="1">
    <mergeCell ref="A42:G43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L26" sqref="L26"/>
    </sheetView>
  </sheetViews>
  <sheetFormatPr defaultRowHeight="14.25"/>
  <cols>
    <col min="1" max="1" width="5.5" style="23" bestFit="1" customWidth="1"/>
    <col min="2" max="2" width="7.5" style="23" bestFit="1" customWidth="1"/>
    <col min="3" max="3" width="17.25" style="23" bestFit="1" customWidth="1"/>
    <col min="4" max="4" width="15.125" bestFit="1" customWidth="1"/>
    <col min="5" max="6" width="9.5" style="23" bestFit="1" customWidth="1"/>
    <col min="7" max="7" width="7.5" style="23" bestFit="1" customWidth="1"/>
    <col min="8" max="8" width="9.5" style="23" bestFit="1" customWidth="1"/>
    <col min="9" max="16384" width="9" style="23"/>
  </cols>
  <sheetData>
    <row r="1" spans="1:8">
      <c r="A1" s="3" t="s">
        <v>0</v>
      </c>
      <c r="B1" s="4" t="s">
        <v>1</v>
      </c>
      <c r="C1" s="5" t="s">
        <v>2</v>
      </c>
      <c r="D1" s="32" t="s">
        <v>178</v>
      </c>
      <c r="E1" s="21" t="s">
        <v>3</v>
      </c>
      <c r="F1" s="22" t="s">
        <v>18</v>
      </c>
      <c r="G1" s="1" t="s">
        <v>173</v>
      </c>
      <c r="H1" s="4" t="s">
        <v>175</v>
      </c>
    </row>
    <row r="2" spans="1:8">
      <c r="A2" s="3" t="s">
        <v>171</v>
      </c>
      <c r="B2" s="10" t="s">
        <v>248</v>
      </c>
      <c r="C2" s="6" t="s">
        <v>172</v>
      </c>
      <c r="D2" s="33" t="s">
        <v>189</v>
      </c>
      <c r="E2" s="24">
        <v>344</v>
      </c>
      <c r="F2" s="22">
        <v>66.308333333333351</v>
      </c>
      <c r="G2" s="25">
        <f>E2/5*0.7+F2*0.3</f>
        <v>68.052500000000009</v>
      </c>
      <c r="H2" s="4" t="s">
        <v>176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电子科学与技术</vt:lpstr>
      <vt:lpstr>通信与信息系统</vt:lpstr>
      <vt:lpstr>信号与信息处理</vt:lpstr>
      <vt:lpstr>导航、制导与控制</vt:lpstr>
      <vt:lpstr>电子与通信工程一组</vt:lpstr>
      <vt:lpstr>电子与通信工程二组</vt:lpstr>
      <vt:lpstr>电子与通信工程非全日制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</dc:creator>
  <cp:lastModifiedBy>shy</cp:lastModifiedBy>
  <dcterms:created xsi:type="dcterms:W3CDTF">2019-03-25T03:38:15Z</dcterms:created>
  <dcterms:modified xsi:type="dcterms:W3CDTF">2019-03-26T08:47:24Z</dcterms:modified>
</cp:coreProperties>
</file>